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95" windowHeight="11715" activeTab="0"/>
  </bookViews>
  <sheets>
    <sheet name="Nodiadau" sheetId="1" r:id="rId1"/>
    <sheet name="Bwrdeistref Sirol" sheetId="2" r:id="rId2"/>
    <sheet name="Wardiau" sheetId="3" r:id="rId3"/>
    <sheet name="Wardiau (%)" sheetId="4" r:id="rId4"/>
    <sheet name="Cynghorau cymuned" sheetId="5" r:id="rId5"/>
    <sheet name="Cynghorau cymuned (%)" sheetId="6" r:id="rId6"/>
  </sheets>
  <definedNames>
    <definedName name="birth" localSheetId="1">'Bwrdeistref Sirol'!#REF!</definedName>
    <definedName name="birth" localSheetId="4">'Cynghorau cymuned'!#REF!</definedName>
    <definedName name="birth" localSheetId="5">'Cynghorau cymuned (%)'!#REF!</definedName>
    <definedName name="birth" localSheetId="2">'Wardiau'!#REF!</definedName>
    <definedName name="birth" localSheetId="3">'Wardiau (%)'!#REF!</definedName>
    <definedName name="change" localSheetId="1">'Bwrdeistref Sirol'!#REF!</definedName>
    <definedName name="change" localSheetId="4">'Cynghorau cymuned'!#REF!</definedName>
    <definedName name="change" localSheetId="5">'Cynghorau cymuned (%)'!#REF!</definedName>
    <definedName name="change" localSheetId="2">'Wardiau'!#REF!</definedName>
    <definedName name="change" localSheetId="3">'Wardiau (%)'!#REF!</definedName>
    <definedName name="ethnic" localSheetId="1">'Bwrdeistref Sirol'!#REF!</definedName>
    <definedName name="ethnic" localSheetId="4">'Cynghorau cymuned'!#REF!</definedName>
    <definedName name="ethnic" localSheetId="5">'Cynghorau cymuned (%)'!#REF!</definedName>
    <definedName name="ethnic" localSheetId="2">'Wardiau'!#REF!</definedName>
    <definedName name="ethnic" localSheetId="3">'Wardiau (%)'!#REF!</definedName>
    <definedName name="liv" localSheetId="1">'Bwrdeistref Sirol'!#REF!</definedName>
    <definedName name="liv" localSheetId="4">'Cynghorau cymuned'!#REF!</definedName>
    <definedName name="liv" localSheetId="5">'Cynghorau cymuned (%)'!#REF!</definedName>
    <definedName name="liv" localSheetId="2">'Wardiau'!#REF!</definedName>
    <definedName name="liv" localSheetId="3">'Wardiau (%)'!#REF!</definedName>
    <definedName name="marital" localSheetId="1">'Bwrdeistref Sirol'!#REF!</definedName>
    <definedName name="marital" localSheetId="4">'Cynghorau cymuned'!#REF!</definedName>
    <definedName name="marital" localSheetId="5">'Cynghorau cymuned (%)'!#REF!</definedName>
    <definedName name="marital" localSheetId="2">'Wardiau'!#REF!</definedName>
    <definedName name="marital" localSheetId="3">'Wardiau (%)'!#REF!</definedName>
    <definedName name="religion" localSheetId="1">'Bwrdeistref Sirol'!#REF!</definedName>
    <definedName name="religion" localSheetId="4">'Cynghorau cymuned'!#REF!</definedName>
    <definedName name="religion" localSheetId="5">'Cynghorau cymuned (%)'!#REF!</definedName>
    <definedName name="religion" localSheetId="2">'Wardiau'!#REF!</definedName>
    <definedName name="religion" localSheetId="3">'Wardiau (%)'!#REF!</definedName>
  </definedNames>
  <calcPr fullCalcOnLoad="1"/>
</workbook>
</file>

<file path=xl/sharedStrings.xml><?xml version="1.0" encoding="utf-8"?>
<sst xmlns="http://schemas.openxmlformats.org/spreadsheetml/2006/main" count="332" uniqueCount="121">
  <si>
    <t>Data</t>
  </si>
  <si>
    <t>http://www.nationalarchives.gov.uk/doc/open-government-licence/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</si>
  <si>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</si>
  <si>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</si>
  <si>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</si>
  <si>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</si>
  <si>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</si>
  <si>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</si>
  <si>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</si>
  <si>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Conwy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</si>
  <si>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</si>
  <si>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</si>
  <si>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</si>
  <si>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</si>
  <si>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</si>
  <si>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</si>
  <si>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</si>
  <si>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</si>
  <si>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</si>
  <si>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</si>
  <si>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</si>
  <si>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</si>
  <si>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</si>
  <si>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</si>
  <si>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</si>
  <si>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</si>
  <si>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</si>
  <si>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</si>
  <si>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</si>
  <si>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</si>
  <si>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</si>
  <si>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</si>
  <si>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</si>
  <si>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</si>
  <si>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Trefriw</t>
  </si>
  <si>
    <t>Tudno</t>
  </si>
  <si>
    <t>Uwch Conwy</t>
  </si>
  <si>
    <t>Uwchaled</t>
  </si>
  <si>
    <t>Abergele</t>
  </si>
  <si>
    <t>Bro Garmon</t>
  </si>
  <si>
    <t>Bro Machno</t>
  </si>
  <si>
    <t>Capel Curig</t>
  </si>
  <si>
    <t>Cerrigydrudion</t>
  </si>
  <si>
    <t>Dolgarrog</t>
  </si>
  <si>
    <t>Dolwyddelan</t>
  </si>
  <si>
    <t>Henryd</t>
  </si>
  <si>
    <t>Llandudno</t>
  </si>
  <si>
    <t>Llanfairfechan</t>
  </si>
  <si>
    <t>Llanfihangel Glyn Myfyr</t>
  </si>
  <si>
    <t>Llangwm</t>
  </si>
  <si>
    <t>Llannefydd</t>
  </si>
  <si>
    <t>Llanrwst</t>
  </si>
  <si>
    <t>Llansanffraid Glan Conwy</t>
  </si>
  <si>
    <t>Penmaenmawr</t>
  </si>
  <si>
    <t>Pentrefoelas</t>
  </si>
  <si>
    <t>Ysbyty Ifan</t>
  </si>
  <si>
    <t>Llanfairtalhaearn</t>
  </si>
  <si>
    <t>Data Cyfrifiad 2011 i Fwrdeistref Sirol Conwy</t>
  </si>
  <si>
    <t>Yn ôl i daflen nodiadau</t>
  </si>
  <si>
    <t>Anheddau, lleoedd ar aelwydydd a math o lety</t>
  </si>
  <si>
    <t>Cynhyrchwyd gan Uned Ymchwil a Gwybodaeth Corfforaethol, Cyngor Bwrdeistref Sirol Conwy.</t>
  </si>
  <si>
    <t>Am wybodaeth bellach - ffôn 01492 575291</t>
  </si>
  <si>
    <t>ebost: uned.ymchwil@conwy.gov.uk</t>
  </si>
  <si>
    <t>www.conwy.gov.uk/ystadegau</t>
  </si>
  <si>
    <r>
      <t xml:space="preserve">Ffynhonnell: </t>
    </r>
    <r>
      <rPr>
        <sz val="10"/>
        <rFont val="Arial"/>
        <family val="2"/>
      </rPr>
      <t>Swyddfa Ystadegau Cenedlaethol.  © Hawlfraint y Goron</t>
    </r>
  </si>
  <si>
    <t>2011 Cyfrifiad tabl KS401EW</t>
  </si>
  <si>
    <t xml:space="preserve">Gellir defnyddio’r ystadegau hyn o dan delerau’r Drwydded Llywodraeth Agored. </t>
  </si>
  <si>
    <t>Bwrdeistref Sirol Conwy</t>
  </si>
  <si>
    <t>Cymru</t>
  </si>
  <si>
    <t>Cymru a Lloegr</t>
  </si>
  <si>
    <t>Pob annedd</t>
  </si>
  <si>
    <t>Annedd nas rhennir</t>
  </si>
  <si>
    <t>Annedd a rennir: dau lleoedd ar aelwydydd</t>
  </si>
  <si>
    <t>Annedd a rennir: tri lleoedd ar aelwydydd neu fwy</t>
  </si>
  <si>
    <t>Lleoedd ar aelwydydd</t>
  </si>
  <si>
    <t>Lleoedd ar aelwydydd ag o leiaf un preswylydd arferol</t>
  </si>
  <si>
    <t>Lleoedd ar aelwydydd heb unrhyw breswylwyr arferol</t>
  </si>
  <si>
    <t>Math o lety</t>
  </si>
  <si>
    <t xml:space="preserve">Tŷ neu fyngalo: ar wahân </t>
  </si>
  <si>
    <t>Tŷ neu fyngalo: semi</t>
  </si>
  <si>
    <t>Tŷ neu fyngalo: teras (gan gynnwys ar y pen)</t>
  </si>
  <si>
    <t>Fflat neu maisonette: bloc o fflatiau neu denement a adeiladwyd yn bwrpasol</t>
  </si>
  <si>
    <t>Fflat neu maisonette: rhan o dŷ wedi'i addasu neu dŷ sy'n cael ei rannu (gan gynnwys fflatiau un ystafell)</t>
  </si>
  <si>
    <t>Fflat neu maisonette: mewn adeilad masnachol</t>
  </si>
  <si>
    <t xml:space="preserve">Carafán neu fath arall o gartref symudol neu dros dro </t>
  </si>
  <si>
    <t>Diffiniadau</t>
  </si>
  <si>
    <t>Y math o lety a ddefnyddir neu sydd ar gael i'w ddefnyddio gan gartref unigol, er enghraifft tŷ teras cyfan, neu fflat mewn bloc o fflatiau pwrpasol.</t>
  </si>
  <si>
    <t>Annedd</t>
  </si>
  <si>
    <t>Mae annedd yn uned o lety lle mae pob ystafell - gan gynnwys y gegin, ystafell ymolchi a thoiled - y tu ôl i ddrws sydd ond at ddefnydd y cartref.
Gall annedd gynnwys un neu fwy o gartrefi (y llety a ddefnyddir neu sydd ar gael i'w ddefnyddio gan gartref unigol).
Gellir dosbarthu annedd fel un a rennir neu nas rhennir. Mae wedi'i rannu yn yr achosion canlynol:
• mae'r llety ynddo yn 'rhan o dŷ wedi'i addasu neu ei rannu'
• nid yw pob ystafell (yn cynnwys y gegin, ystafell ymolchi a thoiled, os o gwbl) y tu ôl i ddrws sydd ond at ddefnydd y cartref
• mae un cartref arall o'r un fath o leiaf yn yr un cyfeiriad y gellir ei rannu ag ef i ffurfio'r annedd a rennir.
Mae anheddau nad ydynt yn bodloni'r amodau hyn yn anheddau nas rhennir.</t>
  </si>
  <si>
    <t>Aelwyd</t>
  </si>
  <si>
    <t>Diffinnir aelwyd fel un person sy'n byw ar ei ben ei hun neu grŵp o bobl (nad ydynt o reidrwydd yn perthyn i’w gilydd) sy’n byw yn yr un cyfeiriad ac sy’n rhannu cyfleusterau coginio ac ystafell fyw neu lolfa neu le bwyta.
Rhaid i aelwyd gynnwys o leiaf un person sy'n byw fel arfer yn y cyfeiriad. Nid yw grŵp o breswylwyr byrdymor sy'n cyd-fyw â'i gilydd na grŵp o bobl mewn cyfeiriad lle mai dim ond ymwelwyr sy'n aros yn cael eu cyfrif fel aelwyd.</t>
  </si>
  <si>
    <t>Mae a wnelo'r lle mewn aelwyd â'r llety a gaiff ei ddefnyddio neu sydd ar gael i'w ddefnyddio gan aelwyd unigol.       
Caiff lleoedd mewn aelwydydd eu nodi ar wahân yng nghanlyniadau'r cyfrifiad fel y rheini ag un preswylydd arferol o leiaf, a'r rheini heb unrhyw breswylwyr arferol.                                                      
Gall lle mewn aelwyd heb unrhyw breswylwyr arferol gael ei ddefnyddio gan breswylwyr byrdymor, ymwelwyr a oedd yn bresennol ar noson y cyfrifiad, neu gyfuniad o breswylwyr ac ymwelwyr byrdymor o hyd.     
Caiff lleoedd gwag mewn aelwydydd a lleoedd mewn aelwydydd a ddefnyddir fel ail gartrefi eu dosbarthu hefyd yng nghanlyniadau'r cyfrifiad fel lleoedd mewn cartrefi heb unrhyw breswylwyr arferol.</t>
  </si>
  <si>
    <t>Diweddarwyd diwethaf 30 Ionawr 2013</t>
  </si>
  <si>
    <t>Bwrdeistref Sirol</t>
  </si>
  <si>
    <t>Wardiau</t>
  </si>
  <si>
    <t>Wardiau (%)</t>
  </si>
  <si>
    <t>Cynghorau cymuned</t>
  </si>
  <si>
    <t>Cynghorau cymuned (%)</t>
  </si>
  <si>
    <t>Annedd a rennir</t>
  </si>
  <si>
    <t>Tri lleoedd ar aelwydydd neu fwy</t>
  </si>
  <si>
    <t>Dau lleoedd ar aelwydydd</t>
  </si>
  <si>
    <t>Pob lleoedd ar aelwydydd</t>
  </si>
  <si>
    <t>Ag o leiaf un preswylydd arferol</t>
  </si>
  <si>
    <t>Heb unrhyw breswylwyr arferol</t>
  </si>
  <si>
    <t>Pob math o lety</t>
  </si>
  <si>
    <t>Fflat neu maisonette</t>
  </si>
  <si>
    <t>Bloc o fflatiau neu denement a adeiladwyd yn bwrpasol</t>
  </si>
  <si>
    <t>Rhan o dŷ wedi'i addasu neu dŷ sy'n cael ei rannu (gan gynnwys fflatiau un ystafell)</t>
  </si>
  <si>
    <t>Mewn adeilad masnachol</t>
  </si>
  <si>
    <t>Tŷ neu fyngalo: ar wahân</t>
  </si>
  <si>
    <t>Cymru &amp; Lloegr</t>
  </si>
  <si>
    <t>Bae Colwyn</t>
  </si>
  <si>
    <t>Llanddoged a Maenan</t>
  </si>
  <si>
    <t>Llanddulas a Rhyd-y-Foel</t>
  </si>
  <si>
    <t>Hen Golwyn</t>
  </si>
  <si>
    <t>Tywyn &amp; Bae Cinmel</t>
  </si>
  <si>
    <t xml:space="preserve">Bae Cinmel </t>
  </si>
  <si>
    <t>Tywyn</t>
  </si>
  <si>
    <t>Cyfrifiad 2011 ar ardaloedd cyngor cymuned ym Mwrdeistref Sirol Conwy</t>
  </si>
  <si>
    <t>Cyfrifiad 2011 ar gyfer wardiau (dosbarthau etholiadal) ym Mwrdeistref Sirol Conwy</t>
  </si>
  <si>
    <t>Anheddau, lleoedd ar aelwydydd a math o lety (%)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</si>
</sst>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  <numFmt numFmtId="174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9" fillId="0" borderId="0" xfId="0" applyFont="1" applyAlignment="1">
      <alignment/>
    </xf>
    <xf numFmtId="0" fontId="29" fillId="0" borderId="0" xfId="58" applyFont="1" applyAlignment="1">
      <alignment vertical="top" wrapText="1"/>
      <protection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6" fillId="0" borderId="0" xfId="53" applyFont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60" applyFont="1" applyAlignment="1">
      <alignment horizontal="left" vertical="center" wrapText="1"/>
      <protection/>
    </xf>
    <xf numFmtId="3" fontId="31" fillId="0" borderId="11" xfId="60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right" vertical="center" wrapText="1"/>
    </xf>
    <xf numFmtId="3" fontId="31" fillId="0" borderId="13" xfId="60" applyNumberFormat="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31" fillId="0" borderId="0" xfId="60" applyFont="1" applyAlignment="1">
      <alignment horizontal="left" vertical="center" wrapText="1"/>
      <protection/>
    </xf>
    <xf numFmtId="167" fontId="0" fillId="0" borderId="0" xfId="63" applyNumberFormat="1" applyFont="1" applyFill="1" applyBorder="1" applyAlignment="1">
      <alignment horizontal="right" vertical="center" wrapText="1"/>
    </xf>
    <xf numFmtId="167" fontId="0" fillId="0" borderId="14" xfId="63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59" applyFont="1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3" fontId="31" fillId="0" borderId="0" xfId="60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167" fontId="31" fillId="0" borderId="14" xfId="63" applyNumberFormat="1" applyFont="1" applyBorder="1" applyAlignment="1">
      <alignment vertical="center"/>
    </xf>
    <xf numFmtId="167" fontId="31" fillId="0" borderId="0" xfId="63" applyNumberFormat="1" applyFont="1" applyBorder="1" applyAlignment="1">
      <alignment vertical="center"/>
    </xf>
    <xf numFmtId="3" fontId="31" fillId="0" borderId="16" xfId="60" applyNumberFormat="1" applyFont="1" applyFill="1" applyBorder="1" applyAlignment="1">
      <alignment vertical="center"/>
      <protection/>
    </xf>
    <xf numFmtId="3" fontId="31" fillId="0" borderId="17" xfId="60" applyNumberFormat="1" applyFont="1" applyFill="1" applyBorder="1" applyAlignment="1">
      <alignment vertical="center"/>
      <protection/>
    </xf>
    <xf numFmtId="3" fontId="31" fillId="0" borderId="14" xfId="60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31" fillId="0" borderId="10" xfId="60" applyFont="1" applyBorder="1" applyAlignment="1">
      <alignment horizontal="center" vertical="center" wrapText="1"/>
      <protection/>
    </xf>
    <xf numFmtId="167" fontId="31" fillId="0" borderId="17" xfId="63" applyNumberFormat="1" applyFont="1" applyBorder="1" applyAlignment="1">
      <alignment vertical="center"/>
    </xf>
    <xf numFmtId="167" fontId="31" fillId="0" borderId="18" xfId="63" applyNumberFormat="1" applyFont="1" applyBorder="1" applyAlignment="1">
      <alignment vertical="center"/>
    </xf>
    <xf numFmtId="167" fontId="31" fillId="0" borderId="16" xfId="63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31" fillId="0" borderId="19" xfId="60" applyNumberFormat="1" applyFont="1" applyFill="1" applyBorder="1" applyAlignment="1">
      <alignment vertical="center"/>
      <protection/>
    </xf>
    <xf numFmtId="167" fontId="31" fillId="0" borderId="13" xfId="63" applyNumberFormat="1" applyFont="1" applyFill="1" applyBorder="1" applyAlignment="1">
      <alignment vertical="center"/>
    </xf>
    <xf numFmtId="167" fontId="31" fillId="0" borderId="17" xfId="63" applyNumberFormat="1" applyFont="1" applyFill="1" applyBorder="1" applyAlignment="1">
      <alignment vertical="center"/>
    </xf>
    <xf numFmtId="167" fontId="31" fillId="0" borderId="0" xfId="63" applyNumberFormat="1" applyFont="1" applyFill="1" applyBorder="1" applyAlignment="1">
      <alignment vertical="center"/>
    </xf>
    <xf numFmtId="167" fontId="31" fillId="0" borderId="15" xfId="63" applyNumberFormat="1" applyFont="1" applyFill="1" applyBorder="1" applyAlignment="1">
      <alignment vertical="center"/>
    </xf>
    <xf numFmtId="167" fontId="31" fillId="0" borderId="14" xfId="63" applyNumberFormat="1" applyFont="1" applyFill="1" applyBorder="1" applyAlignment="1">
      <alignment vertical="center"/>
    </xf>
    <xf numFmtId="0" fontId="33" fillId="0" borderId="0" xfId="60" applyFont="1" applyAlignment="1">
      <alignment horizontal="left" vertical="center" wrapText="1"/>
      <protection/>
    </xf>
    <xf numFmtId="0" fontId="0" fillId="0" borderId="14" xfId="0" applyBorder="1" applyAlignment="1">
      <alignment/>
    </xf>
    <xf numFmtId="49" fontId="0" fillId="0" borderId="0" xfId="0" applyNumberFormat="1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0" fillId="0" borderId="16" xfId="60" applyFont="1" applyBorder="1" applyAlignment="1">
      <alignment horizontal="center" vertical="center" wrapText="1"/>
      <protection/>
    </xf>
    <xf numFmtId="0" fontId="30" fillId="0" borderId="22" xfId="60" applyFont="1" applyBorder="1" applyAlignment="1">
      <alignment horizontal="center" vertical="center" wrapText="1"/>
      <protection/>
    </xf>
    <xf numFmtId="0" fontId="31" fillId="0" borderId="0" xfId="60" applyFont="1" applyBorder="1" applyAlignment="1">
      <alignment horizontal="center" vertical="center" wrapText="1"/>
      <protection/>
    </xf>
    <xf numFmtId="0" fontId="31" fillId="0" borderId="10" xfId="60" applyFont="1" applyBorder="1" applyAlignment="1">
      <alignment horizontal="center" vertical="center" wrapText="1"/>
      <protection/>
    </xf>
    <xf numFmtId="0" fontId="31" fillId="0" borderId="17" xfId="60" applyFont="1" applyBorder="1" applyAlignment="1">
      <alignment horizontal="center" vertical="center" wrapText="1"/>
      <protection/>
    </xf>
    <xf numFmtId="0" fontId="31" fillId="0" borderId="23" xfId="60" applyFont="1" applyBorder="1" applyAlignment="1">
      <alignment horizontal="center" vertical="center" wrapText="1"/>
      <protection/>
    </xf>
    <xf numFmtId="0" fontId="31" fillId="0" borderId="13" xfId="60" applyFont="1" applyBorder="1" applyAlignment="1">
      <alignment horizontal="center" vertical="center" wrapText="1"/>
      <protection/>
    </xf>
    <xf numFmtId="0" fontId="31" fillId="0" borderId="20" xfId="60" applyFont="1" applyBorder="1" applyAlignment="1">
      <alignment horizontal="center" vertical="center" wrapText="1"/>
      <protection/>
    </xf>
    <xf numFmtId="0" fontId="31" fillId="0" borderId="16" xfId="60" applyFont="1" applyBorder="1" applyAlignment="1">
      <alignment horizontal="center" vertical="center" wrapText="1"/>
      <protection/>
    </xf>
    <xf numFmtId="0" fontId="31" fillId="0" borderId="22" xfId="60" applyFont="1" applyBorder="1" applyAlignment="1">
      <alignment horizontal="center" vertical="center" wrapText="1"/>
      <protection/>
    </xf>
    <xf numFmtId="0" fontId="30" fillId="0" borderId="19" xfId="60" applyFont="1" applyBorder="1" applyAlignment="1">
      <alignment horizontal="center" vertical="center" wrapText="1"/>
      <protection/>
    </xf>
    <xf numFmtId="0" fontId="30" fillId="0" borderId="24" xfId="60" applyFont="1" applyBorder="1" applyAlignment="1">
      <alignment horizontal="center" vertical="center" wrapText="1"/>
      <protection/>
    </xf>
    <xf numFmtId="0" fontId="30" fillId="0" borderId="0" xfId="60" applyFont="1" applyBorder="1" applyAlignment="1">
      <alignment horizontal="center" vertical="center" wrapText="1"/>
      <protection/>
    </xf>
    <xf numFmtId="0" fontId="30" fillId="0" borderId="14" xfId="60" applyFont="1" applyBorder="1" applyAlignment="1">
      <alignment horizontal="center" vertical="center" wrapText="1"/>
      <protection/>
    </xf>
    <xf numFmtId="0" fontId="31" fillId="0" borderId="14" xfId="60" applyFont="1" applyBorder="1" applyAlignment="1">
      <alignment horizontal="center" vertical="center" wrapText="1"/>
      <protection/>
    </xf>
    <xf numFmtId="0" fontId="31" fillId="0" borderId="21" xfId="60" applyFont="1" applyBorder="1" applyAlignment="1">
      <alignment horizontal="center" vertical="center" wrapText="1"/>
      <protection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Hours worked" xfId="58"/>
    <cellStyle name="Normal_Living arrangements" xfId="59"/>
    <cellStyle name="Normal_Population structure" xfId="60"/>
    <cellStyle name="Note" xfId="61"/>
    <cellStyle name="Output" xfId="62"/>
    <cellStyle name="Percent" xfId="63"/>
    <cellStyle name="Style1" xfId="64"/>
    <cellStyle name="Style2" xfId="65"/>
    <cellStyle name="Style3" xfId="66"/>
    <cellStyle name="Style4" xfId="67"/>
    <cellStyle name="Style5" xfId="68"/>
    <cellStyle name="Title" xfId="69"/>
    <cellStyle name="Total" xfId="70"/>
    <cellStyle name="Untitled1" xfId="71"/>
    <cellStyle name="Untitled2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114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114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114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114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114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114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114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4114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4114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4114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133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1240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3145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2305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5" bestFit="1" customWidth="1"/>
    <col min="2" max="16384" width="9.140625" style="6" customWidth="1"/>
  </cols>
  <sheetData>
    <row r="1" spans="1:7" s="2" customFormat="1" ht="20.25">
      <c r="A1" s="1" t="s">
        <v>57</v>
      </c>
      <c r="G1" s="3"/>
    </row>
    <row r="2" s="2" customFormat="1" ht="18">
      <c r="A2" s="17" t="s">
        <v>59</v>
      </c>
    </row>
    <row r="3" s="2" customFormat="1" ht="15.75">
      <c r="A3" s="6" t="s">
        <v>92</v>
      </c>
    </row>
    <row r="4" s="2" customFormat="1" ht="9.75" customHeight="1"/>
    <row r="5" s="2" customFormat="1" ht="15.75">
      <c r="A5" s="2" t="s">
        <v>0</v>
      </c>
    </row>
    <row r="6" s="2" customFormat="1" ht="15.75">
      <c r="A6" s="4" t="s">
        <v>93</v>
      </c>
    </row>
    <row r="7" s="2" customFormat="1" ht="15.75">
      <c r="A7" s="4" t="s">
        <v>94</v>
      </c>
    </row>
    <row r="8" s="2" customFormat="1" ht="15.75">
      <c r="A8" s="4" t="s">
        <v>95</v>
      </c>
    </row>
    <row r="9" s="2" customFormat="1" ht="15.75">
      <c r="A9" s="4" t="s">
        <v>96</v>
      </c>
    </row>
    <row r="10" s="2" customFormat="1" ht="15.75">
      <c r="A10" s="4" t="s">
        <v>97</v>
      </c>
    </row>
    <row r="11" s="2" customFormat="1" ht="15.75">
      <c r="A11" s="4"/>
    </row>
    <row r="12" spans="1:5" s="5" customFormat="1" ht="10.5" customHeight="1">
      <c r="A12" s="4"/>
      <c r="B12" s="2"/>
      <c r="C12" s="2"/>
      <c r="D12" s="2"/>
      <c r="E12" s="2"/>
    </row>
    <row r="13" spans="1:5" ht="15.75">
      <c r="A13" s="4"/>
      <c r="B13" s="5"/>
      <c r="C13" s="5"/>
      <c r="D13" s="5"/>
      <c r="E13" s="5"/>
    </row>
    <row r="14" ht="12.75">
      <c r="A14" s="18" t="s">
        <v>60</v>
      </c>
    </row>
    <row r="15" ht="12.75">
      <c r="A15" s="12" t="s">
        <v>61</v>
      </c>
    </row>
    <row r="16" spans="1:15" ht="12.75">
      <c r="A16" s="13" t="s">
        <v>62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5" ht="10.5" customHeight="1">
      <c r="A17" s="13" t="s">
        <v>63</v>
      </c>
      <c r="B17" s="8"/>
      <c r="C17" s="8"/>
      <c r="D17" s="8"/>
      <c r="E17" s="8"/>
    </row>
    <row r="18" ht="14.25" customHeight="1"/>
    <row r="19" spans="1:8" ht="12.75">
      <c r="A19" s="9"/>
      <c r="F19" s="11"/>
      <c r="G19" s="11"/>
      <c r="H19" s="11"/>
    </row>
    <row r="20" spans="1:5" ht="12.75">
      <c r="A20" s="10"/>
      <c r="B20" s="11"/>
      <c r="C20" s="11"/>
      <c r="D20" s="11"/>
      <c r="E20" s="11"/>
    </row>
    <row r="21" spans="1:5" ht="14.25" customHeight="1">
      <c r="A21" s="61" t="s">
        <v>64</v>
      </c>
      <c r="B21" s="61"/>
      <c r="C21" s="61"/>
      <c r="D21" s="61"/>
      <c r="E21" s="61"/>
    </row>
    <row r="22" ht="12.75">
      <c r="A22" s="6" t="s">
        <v>66</v>
      </c>
    </row>
    <row r="23" ht="12.75">
      <c r="A23" s="7" t="s">
        <v>1</v>
      </c>
    </row>
    <row r="25" spans="1:7" s="14" customFormat="1" ht="12.75">
      <c r="A25" s="19" t="s">
        <v>85</v>
      </c>
      <c r="B25" s="34"/>
      <c r="C25" s="34"/>
      <c r="D25" s="34"/>
      <c r="E25" s="34"/>
      <c r="F25" s="34"/>
      <c r="G25" s="34"/>
    </row>
    <row r="26" spans="1:7" ht="12.75">
      <c r="A26" s="58" t="s">
        <v>77</v>
      </c>
      <c r="B26" s="34"/>
      <c r="C26" s="34"/>
      <c r="D26" s="34"/>
      <c r="E26" s="34"/>
      <c r="F26" s="34"/>
      <c r="G26" s="34"/>
    </row>
    <row r="27" spans="1:7" ht="12.75">
      <c r="A27" s="36" t="s">
        <v>86</v>
      </c>
      <c r="B27" s="36"/>
      <c r="C27" s="36"/>
      <c r="D27" s="36"/>
      <c r="E27" s="36"/>
      <c r="F27" s="36"/>
      <c r="G27" s="36"/>
    </row>
    <row r="28" spans="1:7" ht="7.5" customHeight="1">
      <c r="A28" s="36"/>
      <c r="B28" s="34"/>
      <c r="C28" s="34"/>
      <c r="D28" s="34"/>
      <c r="E28" s="34"/>
      <c r="F28" s="34"/>
      <c r="G28" s="34"/>
    </row>
    <row r="29" spans="1:7" ht="12.75">
      <c r="A29" s="35" t="s">
        <v>87</v>
      </c>
      <c r="B29" s="34"/>
      <c r="C29" s="34"/>
      <c r="D29" s="34"/>
      <c r="E29" s="34"/>
      <c r="F29" s="34"/>
      <c r="G29" s="34"/>
    </row>
    <row r="30" spans="1:7" ht="90" customHeight="1">
      <c r="A30" s="36" t="s">
        <v>88</v>
      </c>
      <c r="B30" s="36"/>
      <c r="C30" s="36"/>
      <c r="D30" s="36"/>
      <c r="E30" s="36"/>
      <c r="F30" s="36"/>
      <c r="G30" s="36"/>
    </row>
    <row r="31" spans="1:7" ht="7.5" customHeight="1">
      <c r="A31" s="36"/>
      <c r="B31" s="34"/>
      <c r="C31" s="34"/>
      <c r="D31" s="34"/>
      <c r="E31" s="34"/>
      <c r="F31" s="34"/>
      <c r="G31" s="34"/>
    </row>
    <row r="32" spans="1:7" ht="12.75">
      <c r="A32" s="35" t="s">
        <v>89</v>
      </c>
      <c r="B32" s="34"/>
      <c r="C32" s="34"/>
      <c r="D32" s="34"/>
      <c r="E32" s="34"/>
      <c r="F32" s="34"/>
      <c r="G32" s="34"/>
    </row>
    <row r="33" spans="1:7" ht="50.25" customHeight="1">
      <c r="A33" s="36" t="s">
        <v>90</v>
      </c>
      <c r="B33" s="36"/>
      <c r="C33" s="36"/>
      <c r="D33" s="36"/>
      <c r="E33" s="36"/>
      <c r="F33" s="36"/>
      <c r="G33" s="36"/>
    </row>
    <row r="34" spans="1:7" ht="7.5" customHeight="1">
      <c r="A34" s="36"/>
      <c r="B34" s="34"/>
      <c r="C34" s="34"/>
      <c r="D34" s="34"/>
      <c r="E34" s="34"/>
      <c r="F34" s="34"/>
      <c r="G34" s="34"/>
    </row>
    <row r="35" spans="1:7" ht="12.75">
      <c r="A35" s="24" t="s">
        <v>74</v>
      </c>
      <c r="B35" s="34"/>
      <c r="C35" s="34"/>
      <c r="D35" s="34"/>
      <c r="E35" s="34"/>
      <c r="F35" s="34"/>
      <c r="G35" s="34"/>
    </row>
    <row r="36" spans="1:7" ht="73.5" customHeight="1">
      <c r="A36" s="36" t="s">
        <v>91</v>
      </c>
      <c r="B36" s="36"/>
      <c r="C36" s="36"/>
      <c r="D36" s="36"/>
      <c r="E36" s="36"/>
      <c r="F36" s="36"/>
      <c r="G36" s="36"/>
    </row>
    <row r="37" spans="1:7" ht="12.75">
      <c r="A37" s="15"/>
      <c r="B37" s="14"/>
      <c r="C37" s="14"/>
      <c r="D37" s="14"/>
      <c r="E37" s="14"/>
      <c r="F37" s="14"/>
      <c r="G37" s="14"/>
    </row>
  </sheetData>
  <mergeCells count="1">
    <mergeCell ref="A21:E21"/>
  </mergeCells>
  <hyperlinks>
    <hyperlink ref="A6" location="'Bwrdeistref Sirol'!A1" display="Bwrdeistref Sirol"/>
    <hyperlink ref="A7" location="Wardiau!A1" display="Wardiau"/>
    <hyperlink ref="A9" location="'Cynghorau cymuned'!A1" display="Cynghorau cymuned"/>
    <hyperlink ref="A17" r:id="rId1" display="www.conwy.gov.uk/ystadegau"/>
    <hyperlink ref="A16" r:id="rId2" display="ebost: uned.ymchwil@conwy.gov.uk"/>
    <hyperlink ref="A23" r:id="rId3" display="http://www.nationalarchives.gov.uk/doc/open-government-licence/"/>
    <hyperlink ref="A8" location="'Wardiau (%)'!A1" display="Wardiau (%)"/>
    <hyperlink ref="A10" location="'Cynghorau cymuned (%)'!A1" display="Cynghorau cymuned (%)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2.421875" style="23" customWidth="1"/>
    <col min="2" max="5" width="9.7109375" style="23" customWidth="1"/>
    <col min="6" max="6" width="10.8515625" style="23" customWidth="1"/>
    <col min="7" max="16384" width="9.140625" style="23" customWidth="1"/>
  </cols>
  <sheetData>
    <row r="1" spans="1:5" s="16" customFormat="1" ht="20.25">
      <c r="A1" s="1" t="s">
        <v>57</v>
      </c>
      <c r="E1" s="4" t="s">
        <v>58</v>
      </c>
    </row>
    <row r="2" s="16" customFormat="1" ht="18">
      <c r="A2" s="17" t="s">
        <v>59</v>
      </c>
    </row>
    <row r="3" s="12" customFormat="1" ht="9" customHeight="1"/>
    <row r="4" s="12" customFormat="1" ht="12.75">
      <c r="A4" s="18" t="s">
        <v>60</v>
      </c>
    </row>
    <row r="5" s="12" customFormat="1" ht="12.75">
      <c r="A5" s="12" t="s">
        <v>61</v>
      </c>
    </row>
    <row r="6" s="12" customFormat="1" ht="12.75">
      <c r="A6" s="13" t="s">
        <v>62</v>
      </c>
    </row>
    <row r="7" s="12" customFormat="1" ht="12.75">
      <c r="A7" s="13" t="s">
        <v>63</v>
      </c>
    </row>
    <row r="8" s="12" customFormat="1" ht="9" customHeight="1"/>
    <row r="9" spans="1:5" s="12" customFormat="1" ht="12.75">
      <c r="A9" s="61" t="s">
        <v>64</v>
      </c>
      <c r="B9" s="61"/>
      <c r="C9" s="61"/>
      <c r="D9" s="61"/>
      <c r="E9" s="61"/>
    </row>
    <row r="10" s="12" customFormat="1" ht="12.75">
      <c r="A10" s="12" t="s">
        <v>65</v>
      </c>
    </row>
    <row r="11" s="12" customFormat="1" ht="15" customHeight="1">
      <c r="A11" s="12" t="s">
        <v>66</v>
      </c>
    </row>
    <row r="12" spans="1:6" s="12" customFormat="1" ht="15" customHeight="1">
      <c r="A12" s="13" t="s">
        <v>1</v>
      </c>
      <c r="B12" s="20"/>
      <c r="C12" s="20"/>
      <c r="D12" s="20"/>
      <c r="E12" s="20"/>
      <c r="F12" s="20"/>
    </row>
    <row r="13" spans="2:4" s="12" customFormat="1" ht="15.75">
      <c r="B13" s="21"/>
      <c r="C13" s="21"/>
      <c r="D13" s="21"/>
    </row>
    <row r="14" spans="1:7" ht="26.25" customHeight="1">
      <c r="A14" s="22"/>
      <c r="B14" s="62" t="s">
        <v>67</v>
      </c>
      <c r="C14" s="63"/>
      <c r="D14" s="62" t="s">
        <v>68</v>
      </c>
      <c r="E14" s="63"/>
      <c r="F14" s="62" t="s">
        <v>69</v>
      </c>
      <c r="G14" s="63"/>
    </row>
    <row r="15" spans="1:7" ht="15" customHeight="1">
      <c r="A15" s="24" t="s">
        <v>70</v>
      </c>
      <c r="B15" s="25">
        <v>56106</v>
      </c>
      <c r="C15" s="26"/>
      <c r="D15" s="27">
        <v>1383814</v>
      </c>
      <c r="E15" s="28"/>
      <c r="F15" s="27">
        <v>24359880</v>
      </c>
      <c r="G15" s="29"/>
    </row>
    <row r="16" spans="1:7" ht="15" customHeight="1">
      <c r="A16" s="30" t="s">
        <v>71</v>
      </c>
      <c r="B16" s="27">
        <v>56071</v>
      </c>
      <c r="C16" s="31">
        <v>0.9993761808006274</v>
      </c>
      <c r="D16" s="27">
        <v>1383164</v>
      </c>
      <c r="E16" s="32">
        <v>0.9995302836941959</v>
      </c>
      <c r="F16" s="27">
        <v>24338612</v>
      </c>
      <c r="G16" s="32">
        <v>0.999126925091585</v>
      </c>
    </row>
    <row r="17" spans="1:7" ht="15" customHeight="1">
      <c r="A17" s="30" t="s">
        <v>72</v>
      </c>
      <c r="B17" s="27">
        <v>11</v>
      </c>
      <c r="C17" s="31">
        <v>0.00019605746265996508</v>
      </c>
      <c r="D17" s="27">
        <v>265</v>
      </c>
      <c r="E17" s="32">
        <v>0.00019149972467398074</v>
      </c>
      <c r="F17" s="27">
        <v>6965</v>
      </c>
      <c r="G17" s="32">
        <v>0.0002859209487074649</v>
      </c>
    </row>
    <row r="18" spans="1:7" ht="15" customHeight="1">
      <c r="A18" s="30" t="s">
        <v>73</v>
      </c>
      <c r="B18" s="27">
        <v>24</v>
      </c>
      <c r="C18" s="31">
        <v>0.00042776173671265103</v>
      </c>
      <c r="D18" s="27">
        <v>385</v>
      </c>
      <c r="E18" s="32">
        <v>0.000278216581130123</v>
      </c>
      <c r="F18" s="27">
        <v>14303</v>
      </c>
      <c r="G18" s="32">
        <v>0.0005871539597075191</v>
      </c>
    </row>
    <row r="19" spans="1:7" ht="7.5" customHeight="1">
      <c r="A19" s="24"/>
      <c r="B19" s="27"/>
      <c r="C19" s="31"/>
      <c r="D19" s="27"/>
      <c r="E19" s="32"/>
      <c r="F19" s="27"/>
      <c r="G19" s="33"/>
    </row>
    <row r="20" spans="1:7" ht="15" customHeight="1">
      <c r="A20" s="24" t="s">
        <v>74</v>
      </c>
      <c r="B20" s="27">
        <v>56199</v>
      </c>
      <c r="C20" s="31"/>
      <c r="D20" s="27">
        <v>1385521</v>
      </c>
      <c r="E20" s="32"/>
      <c r="F20" s="27">
        <v>24429618</v>
      </c>
      <c r="G20" s="33"/>
    </row>
    <row r="21" spans="1:7" ht="15" customHeight="1">
      <c r="A21" s="30" t="s">
        <v>75</v>
      </c>
      <c r="B21" s="27">
        <v>51177</v>
      </c>
      <c r="C21" s="31">
        <v>0.9106389793412695</v>
      </c>
      <c r="D21" s="27">
        <v>1302676</v>
      </c>
      <c r="E21" s="32">
        <v>0.9402066082000923</v>
      </c>
      <c r="F21" s="27">
        <v>23366044</v>
      </c>
      <c r="G21" s="32">
        <v>0.956463748225617</v>
      </c>
    </row>
    <row r="22" spans="1:7" ht="15" customHeight="1">
      <c r="A22" s="30" t="s">
        <v>76</v>
      </c>
      <c r="B22" s="27">
        <v>5022</v>
      </c>
      <c r="C22" s="31">
        <v>0.08936102065873058</v>
      </c>
      <c r="D22" s="27">
        <v>82845</v>
      </c>
      <c r="E22" s="32">
        <v>0.05979339179990776</v>
      </c>
      <c r="F22" s="27">
        <v>1063574</v>
      </c>
      <c r="G22" s="32">
        <v>0.04353625177438305</v>
      </c>
    </row>
    <row r="23" spans="1:7" ht="7.5" customHeight="1">
      <c r="A23" s="24"/>
      <c r="B23" s="27"/>
      <c r="C23" s="31"/>
      <c r="D23" s="27"/>
      <c r="E23" s="32"/>
      <c r="F23" s="27"/>
      <c r="G23" s="32"/>
    </row>
    <row r="24" spans="1:7" ht="15" customHeight="1">
      <c r="A24" s="24" t="s">
        <v>77</v>
      </c>
      <c r="B24" s="27">
        <v>56199</v>
      </c>
      <c r="C24" s="31"/>
      <c r="D24" s="27">
        <v>1385521</v>
      </c>
      <c r="E24" s="32"/>
      <c r="F24" s="27">
        <v>24429618</v>
      </c>
      <c r="G24" s="32"/>
    </row>
    <row r="25" spans="1:7" ht="15" customHeight="1">
      <c r="A25" s="30" t="s">
        <v>78</v>
      </c>
      <c r="B25" s="27">
        <v>19849</v>
      </c>
      <c r="C25" s="31">
        <v>0.35319133792416235</v>
      </c>
      <c r="D25" s="27">
        <v>383737</v>
      </c>
      <c r="E25" s="32">
        <v>0.27696224019700894</v>
      </c>
      <c r="F25" s="27">
        <v>5512289</v>
      </c>
      <c r="G25" s="32">
        <v>0.22563959043485657</v>
      </c>
    </row>
    <row r="26" spans="1:7" ht="15" customHeight="1">
      <c r="A26" s="30" t="s">
        <v>79</v>
      </c>
      <c r="B26" s="27">
        <v>17191</v>
      </c>
      <c r="C26" s="31">
        <v>0.3058951226890158</v>
      </c>
      <c r="D26" s="27">
        <v>429955</v>
      </c>
      <c r="E26" s="32">
        <v>0.3103200889773594</v>
      </c>
      <c r="F26" s="27">
        <v>7506350</v>
      </c>
      <c r="G26" s="32">
        <v>0.3072643215297104</v>
      </c>
    </row>
    <row r="27" spans="1:7" ht="15" customHeight="1">
      <c r="A27" s="30" t="s">
        <v>80</v>
      </c>
      <c r="B27" s="27">
        <v>8157</v>
      </c>
      <c r="C27" s="31">
        <v>0.14514493140447338</v>
      </c>
      <c r="D27" s="27">
        <v>385379</v>
      </c>
      <c r="E27" s="32">
        <v>0.27814735395566</v>
      </c>
      <c r="F27" s="27">
        <v>6028348</v>
      </c>
      <c r="G27" s="32">
        <v>0.24676390764685718</v>
      </c>
    </row>
    <row r="28" spans="1:7" ht="25.5">
      <c r="A28" s="30" t="s">
        <v>81</v>
      </c>
      <c r="B28" s="27">
        <v>6420</v>
      </c>
      <c r="C28" s="31">
        <v>0.1142369081300379</v>
      </c>
      <c r="D28" s="27">
        <v>133517</v>
      </c>
      <c r="E28" s="32">
        <v>0.09636591578186111</v>
      </c>
      <c r="F28" s="27">
        <v>3987968</v>
      </c>
      <c r="G28" s="32">
        <v>0.16324315836620942</v>
      </c>
    </row>
    <row r="29" spans="1:7" ht="25.5">
      <c r="A29" s="30" t="s">
        <v>82</v>
      </c>
      <c r="B29" s="27">
        <v>3261</v>
      </c>
      <c r="C29" s="31">
        <v>0.05802594352212673</v>
      </c>
      <c r="D29" s="27">
        <v>33051</v>
      </c>
      <c r="E29" s="32">
        <v>0.023854564456258692</v>
      </c>
      <c r="F29" s="27">
        <v>1017335</v>
      </c>
      <c r="G29" s="32">
        <v>0.041643508302094616</v>
      </c>
    </row>
    <row r="30" spans="1:7" ht="15.75" customHeight="1">
      <c r="A30" s="30" t="s">
        <v>83</v>
      </c>
      <c r="B30" s="27">
        <v>931</v>
      </c>
      <c r="C30" s="31">
        <v>0.016566131069947865</v>
      </c>
      <c r="D30" s="27">
        <v>14097</v>
      </c>
      <c r="E30" s="32">
        <v>0.010174511970587238</v>
      </c>
      <c r="F30" s="27">
        <v>271315</v>
      </c>
      <c r="G30" s="32">
        <v>0.011105986184474927</v>
      </c>
    </row>
    <row r="31" spans="1:7" ht="15" customHeight="1">
      <c r="A31" s="30" t="s">
        <v>84</v>
      </c>
      <c r="B31" s="27">
        <v>390</v>
      </c>
      <c r="C31" s="31">
        <v>0.006939625260235947</v>
      </c>
      <c r="D31" s="27">
        <v>5785</v>
      </c>
      <c r="E31" s="32">
        <v>0.0041753246612646075</v>
      </c>
      <c r="F31" s="27">
        <v>106013</v>
      </c>
      <c r="G31" s="32">
        <v>0.0043395275357969165</v>
      </c>
    </row>
    <row r="32" s="12" customFormat="1" ht="9" customHeight="1"/>
    <row r="33" spans="1:5" s="12" customFormat="1" ht="9" customHeight="1">
      <c r="A33" s="23"/>
      <c r="B33" s="23"/>
      <c r="C33" s="23"/>
      <c r="D33" s="23"/>
      <c r="E33" s="23"/>
    </row>
  </sheetData>
  <sheetProtection/>
  <mergeCells count="4">
    <mergeCell ref="A9:E9"/>
    <mergeCell ref="B14:C14"/>
    <mergeCell ref="D14:E14"/>
    <mergeCell ref="F14:G14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E1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22.57421875" style="23" customWidth="1"/>
    <col min="2" max="2" width="10.421875" style="23" customWidth="1"/>
    <col min="3" max="3" width="11.00390625" style="23" customWidth="1"/>
    <col min="4" max="5" width="9.7109375" style="23" customWidth="1"/>
    <col min="6" max="6" width="10.8515625" style="23" customWidth="1"/>
    <col min="7" max="7" width="10.140625" style="23" customWidth="1"/>
    <col min="8" max="8" width="9.140625" style="23" customWidth="1"/>
    <col min="9" max="9" width="16.140625" style="23" customWidth="1"/>
    <col min="10" max="12" width="9.140625" style="23" customWidth="1"/>
    <col min="13" max="13" width="10.57421875" style="23" customWidth="1"/>
    <col min="14" max="14" width="14.57421875" style="23" customWidth="1"/>
    <col min="15" max="16" width="10.57421875" style="23" customWidth="1"/>
    <col min="17" max="16384" width="9.140625" style="23" customWidth="1"/>
  </cols>
  <sheetData>
    <row r="1" s="16" customFormat="1" ht="20.25">
      <c r="A1" s="1" t="s">
        <v>119</v>
      </c>
    </row>
    <row r="2" spans="1:9" s="16" customFormat="1" ht="18">
      <c r="A2" s="17" t="s">
        <v>59</v>
      </c>
      <c r="I2" s="4" t="s">
        <v>58</v>
      </c>
    </row>
    <row r="3" s="12" customFormat="1" ht="9" customHeight="1">
      <c r="I3" s="16"/>
    </row>
    <row r="4" s="12" customFormat="1" ht="12.75">
      <c r="A4" s="18" t="s">
        <v>60</v>
      </c>
    </row>
    <row r="5" s="12" customFormat="1" ht="12.75">
      <c r="A5" s="12" t="s">
        <v>61</v>
      </c>
    </row>
    <row r="6" s="12" customFormat="1" ht="12.75">
      <c r="A6" s="13" t="s">
        <v>62</v>
      </c>
    </row>
    <row r="7" s="12" customFormat="1" ht="12.75">
      <c r="A7" s="13" t="s">
        <v>63</v>
      </c>
    </row>
    <row r="8" s="12" customFormat="1" ht="9" customHeight="1"/>
    <row r="9" spans="1:5" s="12" customFormat="1" ht="12.75">
      <c r="A9" s="61" t="s">
        <v>64</v>
      </c>
      <c r="B9" s="61"/>
      <c r="C9" s="61"/>
      <c r="D9" s="61"/>
      <c r="E9" s="61"/>
    </row>
    <row r="10" s="12" customFormat="1" ht="12.75">
      <c r="A10" s="12" t="s">
        <v>65</v>
      </c>
    </row>
    <row r="11" s="12" customFormat="1" ht="15" customHeight="1">
      <c r="A11" s="12" t="s">
        <v>66</v>
      </c>
    </row>
    <row r="12" spans="1:6" s="12" customFormat="1" ht="15" customHeight="1">
      <c r="A12" s="13" t="s">
        <v>1</v>
      </c>
      <c r="B12" s="20"/>
      <c r="C12" s="20"/>
      <c r="D12" s="20"/>
      <c r="E12" s="20"/>
      <c r="F12" s="20"/>
    </row>
    <row r="13" spans="2:20" s="12" customFormat="1" ht="15.75">
      <c r="B13" s="21"/>
      <c r="C13" s="21"/>
      <c r="D13" s="24"/>
      <c r="E13" s="30"/>
      <c r="F13" s="30"/>
      <c r="G13" s="30"/>
      <c r="H13" s="24"/>
      <c r="I13" s="24"/>
      <c r="J13" s="30"/>
      <c r="K13" s="30"/>
      <c r="L13" s="24"/>
      <c r="M13" s="24"/>
      <c r="N13" s="30"/>
      <c r="O13" s="30"/>
      <c r="P13" s="30"/>
      <c r="Q13" s="30"/>
      <c r="R13" s="30"/>
      <c r="S13" s="30"/>
      <c r="T13" s="30"/>
    </row>
    <row r="14" spans="1:16" s="12" customFormat="1" ht="18" customHeight="1">
      <c r="A14" s="37"/>
      <c r="B14" s="76" t="s">
        <v>70</v>
      </c>
      <c r="C14" s="74" t="s">
        <v>71</v>
      </c>
      <c r="D14" s="64" t="s">
        <v>98</v>
      </c>
      <c r="E14" s="65"/>
      <c r="F14" s="82" t="s">
        <v>74</v>
      </c>
      <c r="G14" s="83"/>
      <c r="H14" s="65"/>
      <c r="I14" s="66" t="s">
        <v>77</v>
      </c>
      <c r="J14" s="78"/>
      <c r="K14" s="78"/>
      <c r="L14" s="78"/>
      <c r="M14" s="78"/>
      <c r="N14" s="78"/>
      <c r="O14" s="78"/>
      <c r="P14" s="79"/>
    </row>
    <row r="15" spans="1:16" s="12" customFormat="1" ht="13.5" customHeight="1">
      <c r="A15" s="37"/>
      <c r="B15" s="76"/>
      <c r="C15" s="74"/>
      <c r="D15" s="72" t="s">
        <v>100</v>
      </c>
      <c r="E15" s="70" t="s">
        <v>99</v>
      </c>
      <c r="F15" s="66" t="s">
        <v>101</v>
      </c>
      <c r="G15" s="68" t="s">
        <v>102</v>
      </c>
      <c r="H15" s="70" t="s">
        <v>103</v>
      </c>
      <c r="I15" s="66" t="s">
        <v>104</v>
      </c>
      <c r="J15" s="68" t="s">
        <v>78</v>
      </c>
      <c r="K15" s="68" t="s">
        <v>79</v>
      </c>
      <c r="L15" s="68" t="s">
        <v>80</v>
      </c>
      <c r="M15" s="68" t="s">
        <v>105</v>
      </c>
      <c r="N15" s="68"/>
      <c r="O15" s="68"/>
      <c r="P15" s="80" t="s">
        <v>84</v>
      </c>
    </row>
    <row r="16" spans="1:16" s="12" customFormat="1" ht="79.5" customHeight="1">
      <c r="A16" s="46"/>
      <c r="B16" s="77"/>
      <c r="C16" s="75"/>
      <c r="D16" s="73"/>
      <c r="E16" s="71"/>
      <c r="F16" s="67"/>
      <c r="G16" s="69"/>
      <c r="H16" s="71"/>
      <c r="I16" s="67"/>
      <c r="J16" s="69"/>
      <c r="K16" s="69"/>
      <c r="L16" s="69"/>
      <c r="M16" s="47" t="s">
        <v>106</v>
      </c>
      <c r="N16" s="47" t="s">
        <v>107</v>
      </c>
      <c r="O16" s="47" t="s">
        <v>108</v>
      </c>
      <c r="P16" s="81"/>
    </row>
    <row r="17" spans="1:16" s="37" customFormat="1" ht="15" customHeight="1">
      <c r="A17" s="39" t="s">
        <v>110</v>
      </c>
      <c r="B17" s="52">
        <v>24359880</v>
      </c>
      <c r="C17" s="43">
        <v>24338612</v>
      </c>
      <c r="D17" s="27">
        <v>6965</v>
      </c>
      <c r="E17" s="44">
        <v>14303</v>
      </c>
      <c r="F17" s="43">
        <v>24429618</v>
      </c>
      <c r="G17" s="38">
        <v>23366044</v>
      </c>
      <c r="H17" s="44">
        <v>1063574</v>
      </c>
      <c r="I17" s="43">
        <v>24429618</v>
      </c>
      <c r="J17" s="38">
        <v>5512289</v>
      </c>
      <c r="K17" s="38">
        <v>7506350</v>
      </c>
      <c r="L17" s="38">
        <v>6028348</v>
      </c>
      <c r="M17" s="38">
        <v>3987968</v>
      </c>
      <c r="N17" s="38">
        <v>1017335</v>
      </c>
      <c r="O17" s="38">
        <v>271315</v>
      </c>
      <c r="P17" s="45">
        <v>106013</v>
      </c>
    </row>
    <row r="18" spans="1:16" s="37" customFormat="1" ht="15" customHeight="1">
      <c r="A18" s="39" t="s">
        <v>68</v>
      </c>
      <c r="B18" s="52">
        <v>1383814</v>
      </c>
      <c r="C18" s="43">
        <v>1383164</v>
      </c>
      <c r="D18" s="27">
        <v>265</v>
      </c>
      <c r="E18" s="44">
        <v>385</v>
      </c>
      <c r="F18" s="43">
        <v>1385521</v>
      </c>
      <c r="G18" s="38">
        <v>1302676</v>
      </c>
      <c r="H18" s="44">
        <v>82845</v>
      </c>
      <c r="I18" s="43">
        <v>1385521</v>
      </c>
      <c r="J18" s="38">
        <v>383737</v>
      </c>
      <c r="K18" s="38">
        <v>429955</v>
      </c>
      <c r="L18" s="38">
        <v>385379</v>
      </c>
      <c r="M18" s="38">
        <v>133517</v>
      </c>
      <c r="N18" s="38">
        <v>33051</v>
      </c>
      <c r="O18" s="38">
        <v>14097</v>
      </c>
      <c r="P18" s="45">
        <v>5785</v>
      </c>
    </row>
    <row r="19" spans="1:18" s="37" customFormat="1" ht="15" customHeight="1">
      <c r="A19" s="39" t="s">
        <v>67</v>
      </c>
      <c r="B19" s="52">
        <v>56106</v>
      </c>
      <c r="C19" s="43">
        <v>56071</v>
      </c>
      <c r="D19" s="27">
        <v>11</v>
      </c>
      <c r="E19" s="44">
        <v>24</v>
      </c>
      <c r="F19" s="43">
        <v>56199</v>
      </c>
      <c r="G19" s="38">
        <v>51177</v>
      </c>
      <c r="H19" s="44">
        <v>5022</v>
      </c>
      <c r="I19" s="43">
        <v>56199</v>
      </c>
      <c r="J19" s="38">
        <v>19849</v>
      </c>
      <c r="K19" s="38">
        <v>17191</v>
      </c>
      <c r="L19" s="38">
        <v>8157</v>
      </c>
      <c r="M19" s="38">
        <v>6420</v>
      </c>
      <c r="N19" s="38">
        <v>3261</v>
      </c>
      <c r="O19" s="38">
        <v>931</v>
      </c>
      <c r="P19" s="45">
        <v>390</v>
      </c>
      <c r="R19" s="51"/>
    </row>
    <row r="20" spans="1:16" s="12" customFormat="1" ht="15" customHeight="1">
      <c r="A20" s="40" t="s">
        <v>2</v>
      </c>
      <c r="B20" s="52">
        <v>1344</v>
      </c>
      <c r="C20" s="43">
        <v>1344</v>
      </c>
      <c r="D20" s="27">
        <v>0</v>
      </c>
      <c r="E20" s="44">
        <v>0</v>
      </c>
      <c r="F20" s="43">
        <v>1344</v>
      </c>
      <c r="G20" s="38">
        <v>1204</v>
      </c>
      <c r="H20" s="44">
        <v>140</v>
      </c>
      <c r="I20" s="43">
        <v>1344</v>
      </c>
      <c r="J20" s="38">
        <v>633</v>
      </c>
      <c r="K20" s="38">
        <v>341</v>
      </c>
      <c r="L20" s="38">
        <v>58</v>
      </c>
      <c r="M20" s="38">
        <v>253</v>
      </c>
      <c r="N20" s="38">
        <v>54</v>
      </c>
      <c r="O20" s="38">
        <v>5</v>
      </c>
      <c r="P20" s="45">
        <v>0</v>
      </c>
    </row>
    <row r="21" spans="1:16" ht="15" customHeight="1">
      <c r="A21" s="60" t="s">
        <v>116</v>
      </c>
      <c r="B21" s="52">
        <v>2663</v>
      </c>
      <c r="C21" s="43">
        <v>2663</v>
      </c>
      <c r="D21" s="27">
        <v>0</v>
      </c>
      <c r="E21" s="44">
        <v>0</v>
      </c>
      <c r="F21" s="43">
        <v>2663</v>
      </c>
      <c r="G21" s="38">
        <v>2544</v>
      </c>
      <c r="H21" s="44">
        <v>119</v>
      </c>
      <c r="I21" s="43">
        <v>2663</v>
      </c>
      <c r="J21" s="38">
        <v>1775</v>
      </c>
      <c r="K21" s="38">
        <v>687</v>
      </c>
      <c r="L21" s="38">
        <v>106</v>
      </c>
      <c r="M21" s="38">
        <v>51</v>
      </c>
      <c r="N21" s="38">
        <v>9</v>
      </c>
      <c r="O21" s="38">
        <v>20</v>
      </c>
      <c r="P21" s="45">
        <v>15</v>
      </c>
    </row>
    <row r="22" spans="1:16" s="12" customFormat="1" ht="15" customHeight="1">
      <c r="A22" s="40" t="s">
        <v>4</v>
      </c>
      <c r="B22" s="52">
        <v>709</v>
      </c>
      <c r="C22" s="43">
        <v>709</v>
      </c>
      <c r="D22" s="27">
        <v>0</v>
      </c>
      <c r="E22" s="44">
        <v>0</v>
      </c>
      <c r="F22" s="43">
        <v>709</v>
      </c>
      <c r="G22" s="38">
        <v>548</v>
      </c>
      <c r="H22" s="44">
        <v>161</v>
      </c>
      <c r="I22" s="43">
        <v>709</v>
      </c>
      <c r="J22" s="38">
        <v>279</v>
      </c>
      <c r="K22" s="38">
        <v>245</v>
      </c>
      <c r="L22" s="38">
        <v>132</v>
      </c>
      <c r="M22" s="38">
        <v>16</v>
      </c>
      <c r="N22" s="38">
        <v>7</v>
      </c>
      <c r="O22" s="38">
        <v>21</v>
      </c>
      <c r="P22" s="45">
        <v>9</v>
      </c>
    </row>
    <row r="23" spans="1:16" s="12" customFormat="1" ht="15" customHeight="1">
      <c r="A23" s="12" t="s">
        <v>3</v>
      </c>
      <c r="B23" s="52">
        <v>944</v>
      </c>
      <c r="C23" s="43">
        <v>944</v>
      </c>
      <c r="D23" s="27">
        <v>0</v>
      </c>
      <c r="E23" s="44">
        <v>0</v>
      </c>
      <c r="F23" s="43">
        <v>944</v>
      </c>
      <c r="G23" s="38">
        <v>882</v>
      </c>
      <c r="H23" s="44">
        <v>62</v>
      </c>
      <c r="I23" s="43">
        <v>944</v>
      </c>
      <c r="J23" s="38">
        <v>595</v>
      </c>
      <c r="K23" s="38">
        <v>235</v>
      </c>
      <c r="L23" s="38">
        <v>73</v>
      </c>
      <c r="M23" s="38">
        <v>11</v>
      </c>
      <c r="N23" s="38">
        <v>16</v>
      </c>
      <c r="O23" s="38">
        <v>7</v>
      </c>
      <c r="P23" s="45">
        <v>7</v>
      </c>
    </row>
    <row r="24" spans="1:16" s="12" customFormat="1" ht="15" customHeight="1">
      <c r="A24" s="40" t="s">
        <v>5</v>
      </c>
      <c r="B24" s="52">
        <v>814</v>
      </c>
      <c r="C24" s="43">
        <v>810</v>
      </c>
      <c r="D24" s="27">
        <v>2</v>
      </c>
      <c r="E24" s="44">
        <v>2</v>
      </c>
      <c r="F24" s="43">
        <v>822</v>
      </c>
      <c r="G24" s="38">
        <v>744</v>
      </c>
      <c r="H24" s="44">
        <v>78</v>
      </c>
      <c r="I24" s="43">
        <v>822</v>
      </c>
      <c r="J24" s="38">
        <v>155</v>
      </c>
      <c r="K24" s="38">
        <v>272</v>
      </c>
      <c r="L24" s="38">
        <v>242</v>
      </c>
      <c r="M24" s="38">
        <v>54</v>
      </c>
      <c r="N24" s="38">
        <v>74</v>
      </c>
      <c r="O24" s="38">
        <v>23</v>
      </c>
      <c r="P24" s="45">
        <v>2</v>
      </c>
    </row>
    <row r="25" spans="1:16" s="12" customFormat="1" ht="15" customHeight="1">
      <c r="A25" s="40" t="s">
        <v>6</v>
      </c>
      <c r="B25" s="52">
        <v>1042</v>
      </c>
      <c r="C25" s="43">
        <v>1042</v>
      </c>
      <c r="D25" s="27">
        <v>0</v>
      </c>
      <c r="E25" s="44">
        <v>0</v>
      </c>
      <c r="F25" s="43">
        <v>1042</v>
      </c>
      <c r="G25" s="38">
        <v>887</v>
      </c>
      <c r="H25" s="44">
        <v>155</v>
      </c>
      <c r="I25" s="43">
        <v>1042</v>
      </c>
      <c r="J25" s="38">
        <v>584</v>
      </c>
      <c r="K25" s="38">
        <v>265</v>
      </c>
      <c r="L25" s="38">
        <v>155</v>
      </c>
      <c r="M25" s="38">
        <v>14</v>
      </c>
      <c r="N25" s="38">
        <v>12</v>
      </c>
      <c r="O25" s="38">
        <v>4</v>
      </c>
      <c r="P25" s="45">
        <v>8</v>
      </c>
    </row>
    <row r="26" spans="1:16" s="12" customFormat="1" ht="15" customHeight="1">
      <c r="A26" s="40" t="s">
        <v>7</v>
      </c>
      <c r="B26" s="52">
        <v>861</v>
      </c>
      <c r="C26" s="43">
        <v>861</v>
      </c>
      <c r="D26" s="27">
        <v>0</v>
      </c>
      <c r="E26" s="44">
        <v>0</v>
      </c>
      <c r="F26" s="43">
        <v>861</v>
      </c>
      <c r="G26" s="38">
        <v>690</v>
      </c>
      <c r="H26" s="44">
        <v>171</v>
      </c>
      <c r="I26" s="43">
        <v>861</v>
      </c>
      <c r="J26" s="38">
        <v>251</v>
      </c>
      <c r="K26" s="38">
        <v>359</v>
      </c>
      <c r="L26" s="38">
        <v>118</v>
      </c>
      <c r="M26" s="38">
        <v>5</v>
      </c>
      <c r="N26" s="38">
        <v>8</v>
      </c>
      <c r="O26" s="38">
        <v>7</v>
      </c>
      <c r="P26" s="45">
        <v>113</v>
      </c>
    </row>
    <row r="27" spans="1:16" ht="15" customHeight="1">
      <c r="A27" s="40" t="s">
        <v>8</v>
      </c>
      <c r="B27" s="52">
        <v>2082</v>
      </c>
      <c r="C27" s="43">
        <v>2082</v>
      </c>
      <c r="D27" s="27">
        <v>0</v>
      </c>
      <c r="E27" s="44">
        <v>0</v>
      </c>
      <c r="F27" s="43">
        <v>2082</v>
      </c>
      <c r="G27" s="38">
        <v>1998</v>
      </c>
      <c r="H27" s="44">
        <v>84</v>
      </c>
      <c r="I27" s="43">
        <v>2082</v>
      </c>
      <c r="J27" s="38">
        <v>571</v>
      </c>
      <c r="K27" s="38">
        <v>697</v>
      </c>
      <c r="L27" s="38">
        <v>446</v>
      </c>
      <c r="M27" s="38">
        <v>217</v>
      </c>
      <c r="N27" s="38">
        <v>125</v>
      </c>
      <c r="O27" s="38">
        <v>25</v>
      </c>
      <c r="P27" s="45">
        <v>1</v>
      </c>
    </row>
    <row r="28" spans="1:16" ht="15" customHeight="1">
      <c r="A28" s="40" t="s">
        <v>9</v>
      </c>
      <c r="B28" s="52">
        <v>2150</v>
      </c>
      <c r="C28" s="43">
        <v>2149</v>
      </c>
      <c r="D28" s="27">
        <v>1</v>
      </c>
      <c r="E28" s="44">
        <v>0</v>
      </c>
      <c r="F28" s="43">
        <v>2151</v>
      </c>
      <c r="G28" s="38">
        <v>1868</v>
      </c>
      <c r="H28" s="44">
        <v>283</v>
      </c>
      <c r="I28" s="43">
        <v>2151</v>
      </c>
      <c r="J28" s="38">
        <v>482</v>
      </c>
      <c r="K28" s="38">
        <v>796</v>
      </c>
      <c r="L28" s="38">
        <v>587</v>
      </c>
      <c r="M28" s="38">
        <v>141</v>
      </c>
      <c r="N28" s="38">
        <v>41</v>
      </c>
      <c r="O28" s="38">
        <v>59</v>
      </c>
      <c r="P28" s="45">
        <v>45</v>
      </c>
    </row>
    <row r="29" spans="1:16" ht="15" customHeight="1">
      <c r="A29" s="40" t="s">
        <v>10</v>
      </c>
      <c r="B29" s="52">
        <v>1846</v>
      </c>
      <c r="C29" s="43">
        <v>1843</v>
      </c>
      <c r="D29" s="27">
        <v>1</v>
      </c>
      <c r="E29" s="44">
        <v>2</v>
      </c>
      <c r="F29" s="43">
        <v>1852</v>
      </c>
      <c r="G29" s="38">
        <v>1581</v>
      </c>
      <c r="H29" s="44">
        <v>271</v>
      </c>
      <c r="I29" s="43">
        <v>1852</v>
      </c>
      <c r="J29" s="38">
        <v>509</v>
      </c>
      <c r="K29" s="38">
        <v>468</v>
      </c>
      <c r="L29" s="38">
        <v>161</v>
      </c>
      <c r="M29" s="38">
        <v>369</v>
      </c>
      <c r="N29" s="38">
        <v>320</v>
      </c>
      <c r="O29" s="38">
        <v>25</v>
      </c>
      <c r="P29" s="45">
        <v>0</v>
      </c>
    </row>
    <row r="30" spans="1:16" ht="15" customHeight="1">
      <c r="A30" s="40" t="s">
        <v>11</v>
      </c>
      <c r="B30" s="52">
        <v>1083</v>
      </c>
      <c r="C30" s="43">
        <v>1083</v>
      </c>
      <c r="D30" s="27">
        <v>0</v>
      </c>
      <c r="E30" s="44">
        <v>0</v>
      </c>
      <c r="F30" s="43">
        <v>1083</v>
      </c>
      <c r="G30" s="38">
        <v>988</v>
      </c>
      <c r="H30" s="44">
        <v>95</v>
      </c>
      <c r="I30" s="43">
        <v>1083</v>
      </c>
      <c r="J30" s="38">
        <v>304</v>
      </c>
      <c r="K30" s="38">
        <v>334</v>
      </c>
      <c r="L30" s="38">
        <v>191</v>
      </c>
      <c r="M30" s="38">
        <v>151</v>
      </c>
      <c r="N30" s="38">
        <v>39</v>
      </c>
      <c r="O30" s="38">
        <v>61</v>
      </c>
      <c r="P30" s="45">
        <v>3</v>
      </c>
    </row>
    <row r="31" spans="1:16" ht="15" customHeight="1">
      <c r="A31" s="40" t="s">
        <v>12</v>
      </c>
      <c r="B31" s="52">
        <v>2099</v>
      </c>
      <c r="C31" s="43">
        <v>2098</v>
      </c>
      <c r="D31" s="27">
        <v>0</v>
      </c>
      <c r="E31" s="44">
        <v>1</v>
      </c>
      <c r="F31" s="43">
        <v>2101</v>
      </c>
      <c r="G31" s="38">
        <v>1861</v>
      </c>
      <c r="H31" s="44">
        <v>240</v>
      </c>
      <c r="I31" s="43">
        <v>2101</v>
      </c>
      <c r="J31" s="38">
        <v>951</v>
      </c>
      <c r="K31" s="38">
        <v>510</v>
      </c>
      <c r="L31" s="38">
        <v>190</v>
      </c>
      <c r="M31" s="38">
        <v>335</v>
      </c>
      <c r="N31" s="38">
        <v>90</v>
      </c>
      <c r="O31" s="38">
        <v>25</v>
      </c>
      <c r="P31" s="45">
        <v>0</v>
      </c>
    </row>
    <row r="32" spans="1:16" ht="15" customHeight="1">
      <c r="A32" s="40" t="s">
        <v>13</v>
      </c>
      <c r="B32" s="52">
        <v>707</v>
      </c>
      <c r="C32" s="43">
        <v>707</v>
      </c>
      <c r="D32" s="27">
        <v>0</v>
      </c>
      <c r="E32" s="44">
        <v>0</v>
      </c>
      <c r="F32" s="43">
        <v>707</v>
      </c>
      <c r="G32" s="38">
        <v>630</v>
      </c>
      <c r="H32" s="44">
        <v>77</v>
      </c>
      <c r="I32" s="43">
        <v>707</v>
      </c>
      <c r="J32" s="38">
        <v>513</v>
      </c>
      <c r="K32" s="38">
        <v>118</v>
      </c>
      <c r="L32" s="38">
        <v>61</v>
      </c>
      <c r="M32" s="38">
        <v>5</v>
      </c>
      <c r="N32" s="38">
        <v>5</v>
      </c>
      <c r="O32" s="38">
        <v>3</v>
      </c>
      <c r="P32" s="45">
        <v>2</v>
      </c>
    </row>
    <row r="33" spans="1:16" ht="15" customHeight="1">
      <c r="A33" s="40" t="s">
        <v>14</v>
      </c>
      <c r="B33" s="52">
        <v>1617</v>
      </c>
      <c r="C33" s="43">
        <v>1617</v>
      </c>
      <c r="D33" s="27">
        <v>0</v>
      </c>
      <c r="E33" s="44">
        <v>0</v>
      </c>
      <c r="F33" s="43">
        <v>1617</v>
      </c>
      <c r="G33" s="38">
        <v>1577</v>
      </c>
      <c r="H33" s="44">
        <v>40</v>
      </c>
      <c r="I33" s="43">
        <v>1617</v>
      </c>
      <c r="J33" s="38">
        <v>460</v>
      </c>
      <c r="K33" s="38">
        <v>593</v>
      </c>
      <c r="L33" s="38">
        <v>255</v>
      </c>
      <c r="M33" s="38">
        <v>232</v>
      </c>
      <c r="N33" s="38">
        <v>66</v>
      </c>
      <c r="O33" s="38">
        <v>11</v>
      </c>
      <c r="P33" s="45">
        <v>0</v>
      </c>
    </row>
    <row r="34" spans="1:16" ht="15" customHeight="1">
      <c r="A34" s="40" t="s">
        <v>15</v>
      </c>
      <c r="B34" s="52">
        <v>2298</v>
      </c>
      <c r="C34" s="43">
        <v>2298</v>
      </c>
      <c r="D34" s="27">
        <v>0</v>
      </c>
      <c r="E34" s="44">
        <v>0</v>
      </c>
      <c r="F34" s="43">
        <v>2298</v>
      </c>
      <c r="G34" s="38">
        <v>2168</v>
      </c>
      <c r="H34" s="44">
        <v>130</v>
      </c>
      <c r="I34" s="43">
        <v>2298</v>
      </c>
      <c r="J34" s="38">
        <v>1322</v>
      </c>
      <c r="K34" s="38">
        <v>666</v>
      </c>
      <c r="L34" s="38">
        <v>170</v>
      </c>
      <c r="M34" s="38">
        <v>85</v>
      </c>
      <c r="N34" s="38">
        <v>33</v>
      </c>
      <c r="O34" s="38">
        <v>21</v>
      </c>
      <c r="P34" s="45">
        <v>1</v>
      </c>
    </row>
    <row r="35" spans="1:16" ht="15" customHeight="1">
      <c r="A35" s="40" t="s">
        <v>16</v>
      </c>
      <c r="B35" s="52">
        <v>2128</v>
      </c>
      <c r="C35" s="43">
        <v>2125</v>
      </c>
      <c r="D35" s="27">
        <v>1</v>
      </c>
      <c r="E35" s="44">
        <v>2</v>
      </c>
      <c r="F35" s="43">
        <v>2136</v>
      </c>
      <c r="G35" s="38">
        <v>1939</v>
      </c>
      <c r="H35" s="44">
        <v>197</v>
      </c>
      <c r="I35" s="43">
        <v>2136</v>
      </c>
      <c r="J35" s="38">
        <v>239</v>
      </c>
      <c r="K35" s="38">
        <v>597</v>
      </c>
      <c r="L35" s="38">
        <v>537</v>
      </c>
      <c r="M35" s="38">
        <v>355</v>
      </c>
      <c r="N35" s="38">
        <v>327</v>
      </c>
      <c r="O35" s="38">
        <v>81</v>
      </c>
      <c r="P35" s="45">
        <v>0</v>
      </c>
    </row>
    <row r="36" spans="1:16" ht="15" customHeight="1">
      <c r="A36" s="40" t="s">
        <v>17</v>
      </c>
      <c r="B36" s="52">
        <v>2035</v>
      </c>
      <c r="C36" s="43">
        <v>2021</v>
      </c>
      <c r="D36" s="27">
        <v>3</v>
      </c>
      <c r="E36" s="44">
        <v>11</v>
      </c>
      <c r="F36" s="43">
        <v>2067</v>
      </c>
      <c r="G36" s="38">
        <v>1776</v>
      </c>
      <c r="H36" s="44">
        <v>291</v>
      </c>
      <c r="I36" s="43">
        <v>2067</v>
      </c>
      <c r="J36" s="38">
        <v>274</v>
      </c>
      <c r="K36" s="38">
        <v>294</v>
      </c>
      <c r="L36" s="38">
        <v>352</v>
      </c>
      <c r="M36" s="38">
        <v>551</v>
      </c>
      <c r="N36" s="38">
        <v>512</v>
      </c>
      <c r="O36" s="38">
        <v>84</v>
      </c>
      <c r="P36" s="45">
        <v>0</v>
      </c>
    </row>
    <row r="37" spans="1:16" ht="15" customHeight="1">
      <c r="A37" s="40" t="s">
        <v>18</v>
      </c>
      <c r="B37" s="52">
        <v>509</v>
      </c>
      <c r="C37" s="43">
        <v>509</v>
      </c>
      <c r="D37" s="27">
        <v>0</v>
      </c>
      <c r="E37" s="44">
        <v>0</v>
      </c>
      <c r="F37" s="43">
        <v>509</v>
      </c>
      <c r="G37" s="38">
        <v>484</v>
      </c>
      <c r="H37" s="44">
        <v>25</v>
      </c>
      <c r="I37" s="43">
        <v>509</v>
      </c>
      <c r="J37" s="38">
        <v>90</v>
      </c>
      <c r="K37" s="38">
        <v>146</v>
      </c>
      <c r="L37" s="38">
        <v>201</v>
      </c>
      <c r="M37" s="38">
        <v>53</v>
      </c>
      <c r="N37" s="38">
        <v>14</v>
      </c>
      <c r="O37" s="38">
        <v>5</v>
      </c>
      <c r="P37" s="45">
        <v>0</v>
      </c>
    </row>
    <row r="38" spans="1:16" ht="15" customHeight="1">
      <c r="A38" s="40" t="s">
        <v>20</v>
      </c>
      <c r="B38" s="52">
        <v>3910</v>
      </c>
      <c r="C38" s="43">
        <v>3909</v>
      </c>
      <c r="D38" s="27">
        <v>0</v>
      </c>
      <c r="E38" s="44">
        <v>1</v>
      </c>
      <c r="F38" s="43">
        <v>3912</v>
      </c>
      <c r="G38" s="38">
        <v>3612</v>
      </c>
      <c r="H38" s="44">
        <v>300</v>
      </c>
      <c r="I38" s="43">
        <v>3912</v>
      </c>
      <c r="J38" s="38">
        <v>1123</v>
      </c>
      <c r="K38" s="38">
        <v>1192</v>
      </c>
      <c r="L38" s="38">
        <v>311</v>
      </c>
      <c r="M38" s="38">
        <v>810</v>
      </c>
      <c r="N38" s="38">
        <v>404</v>
      </c>
      <c r="O38" s="38">
        <v>72</v>
      </c>
      <c r="P38" s="45">
        <v>0</v>
      </c>
    </row>
    <row r="39" spans="1:16" ht="15" customHeight="1">
      <c r="A39" s="40" t="s">
        <v>19</v>
      </c>
      <c r="B39" s="52">
        <v>855</v>
      </c>
      <c r="C39" s="43">
        <v>855</v>
      </c>
      <c r="D39" s="27">
        <v>0</v>
      </c>
      <c r="E39" s="44">
        <v>0</v>
      </c>
      <c r="F39" s="43">
        <v>855</v>
      </c>
      <c r="G39" s="38">
        <v>713</v>
      </c>
      <c r="H39" s="44">
        <v>142</v>
      </c>
      <c r="I39" s="43">
        <v>855</v>
      </c>
      <c r="J39" s="38">
        <v>408</v>
      </c>
      <c r="K39" s="38">
        <v>196</v>
      </c>
      <c r="L39" s="38">
        <v>130</v>
      </c>
      <c r="M39" s="38">
        <v>23</v>
      </c>
      <c r="N39" s="38">
        <v>10</v>
      </c>
      <c r="O39" s="38">
        <v>4</v>
      </c>
      <c r="P39" s="45">
        <v>84</v>
      </c>
    </row>
    <row r="40" spans="1:16" ht="15" customHeight="1">
      <c r="A40" s="40" t="s">
        <v>21</v>
      </c>
      <c r="B40" s="52">
        <v>628</v>
      </c>
      <c r="C40" s="43">
        <v>628</v>
      </c>
      <c r="D40" s="27">
        <v>0</v>
      </c>
      <c r="E40" s="44">
        <v>0</v>
      </c>
      <c r="F40" s="43">
        <v>628</v>
      </c>
      <c r="G40" s="38">
        <v>564</v>
      </c>
      <c r="H40" s="44">
        <v>64</v>
      </c>
      <c r="I40" s="43">
        <v>628</v>
      </c>
      <c r="J40" s="38">
        <v>426</v>
      </c>
      <c r="K40" s="38">
        <v>125</v>
      </c>
      <c r="L40" s="38">
        <v>57</v>
      </c>
      <c r="M40" s="38">
        <v>3</v>
      </c>
      <c r="N40" s="38">
        <v>1</v>
      </c>
      <c r="O40" s="38">
        <v>6</v>
      </c>
      <c r="P40" s="45">
        <v>10</v>
      </c>
    </row>
    <row r="41" spans="1:16" ht="15" customHeight="1">
      <c r="A41" s="40" t="s">
        <v>22</v>
      </c>
      <c r="B41" s="52">
        <v>1077</v>
      </c>
      <c r="C41" s="43">
        <v>1077</v>
      </c>
      <c r="D41" s="27">
        <v>0</v>
      </c>
      <c r="E41" s="44">
        <v>0</v>
      </c>
      <c r="F41" s="43">
        <v>1077</v>
      </c>
      <c r="G41" s="38">
        <v>1001</v>
      </c>
      <c r="H41" s="44">
        <v>76</v>
      </c>
      <c r="I41" s="43">
        <v>1077</v>
      </c>
      <c r="J41" s="38">
        <v>478</v>
      </c>
      <c r="K41" s="38">
        <v>424</v>
      </c>
      <c r="L41" s="38">
        <v>104</v>
      </c>
      <c r="M41" s="38">
        <v>51</v>
      </c>
      <c r="N41" s="38">
        <v>13</v>
      </c>
      <c r="O41" s="38">
        <v>4</v>
      </c>
      <c r="P41" s="45">
        <v>3</v>
      </c>
    </row>
    <row r="42" spans="1:16" ht="15" customHeight="1">
      <c r="A42" s="40" t="s">
        <v>23</v>
      </c>
      <c r="B42" s="52">
        <v>808</v>
      </c>
      <c r="C42" s="43">
        <v>808</v>
      </c>
      <c r="D42" s="27">
        <v>0</v>
      </c>
      <c r="E42" s="44">
        <v>0</v>
      </c>
      <c r="F42" s="43">
        <v>808</v>
      </c>
      <c r="G42" s="38">
        <v>762</v>
      </c>
      <c r="H42" s="44">
        <v>46</v>
      </c>
      <c r="I42" s="43">
        <v>808</v>
      </c>
      <c r="J42" s="38">
        <v>580</v>
      </c>
      <c r="K42" s="38">
        <v>169</v>
      </c>
      <c r="L42" s="38">
        <v>41</v>
      </c>
      <c r="M42" s="38">
        <v>5</v>
      </c>
      <c r="N42" s="38">
        <v>2</v>
      </c>
      <c r="O42" s="38">
        <v>6</v>
      </c>
      <c r="P42" s="45">
        <v>5</v>
      </c>
    </row>
    <row r="43" spans="1:16" ht="15" customHeight="1">
      <c r="A43" s="40" t="s">
        <v>24</v>
      </c>
      <c r="B43" s="52">
        <v>1101</v>
      </c>
      <c r="C43" s="43">
        <v>1101</v>
      </c>
      <c r="D43" s="27">
        <v>0</v>
      </c>
      <c r="E43" s="44">
        <v>0</v>
      </c>
      <c r="F43" s="43">
        <v>1101</v>
      </c>
      <c r="G43" s="38">
        <v>1052</v>
      </c>
      <c r="H43" s="44">
        <v>49</v>
      </c>
      <c r="I43" s="43">
        <v>1101</v>
      </c>
      <c r="J43" s="38">
        <v>239</v>
      </c>
      <c r="K43" s="38">
        <v>488</v>
      </c>
      <c r="L43" s="38">
        <v>336</v>
      </c>
      <c r="M43" s="38">
        <v>24</v>
      </c>
      <c r="N43" s="38">
        <v>7</v>
      </c>
      <c r="O43" s="38">
        <v>3</v>
      </c>
      <c r="P43" s="45">
        <v>4</v>
      </c>
    </row>
    <row r="44" spans="1:16" ht="15" customHeight="1">
      <c r="A44" s="40" t="s">
        <v>25</v>
      </c>
      <c r="B44" s="52">
        <v>1816</v>
      </c>
      <c r="C44" s="43">
        <v>1816</v>
      </c>
      <c r="D44" s="27">
        <v>0</v>
      </c>
      <c r="E44" s="44">
        <v>0</v>
      </c>
      <c r="F44" s="43">
        <v>1816</v>
      </c>
      <c r="G44" s="38">
        <v>1678</v>
      </c>
      <c r="H44" s="44">
        <v>138</v>
      </c>
      <c r="I44" s="43">
        <v>1816</v>
      </c>
      <c r="J44" s="38">
        <v>754</v>
      </c>
      <c r="K44" s="38">
        <v>771</v>
      </c>
      <c r="L44" s="38">
        <v>184</v>
      </c>
      <c r="M44" s="38">
        <v>80</v>
      </c>
      <c r="N44" s="38">
        <v>22</v>
      </c>
      <c r="O44" s="38">
        <v>4</v>
      </c>
      <c r="P44" s="45">
        <v>1</v>
      </c>
    </row>
    <row r="45" spans="1:16" ht="15" customHeight="1">
      <c r="A45" s="40" t="s">
        <v>26</v>
      </c>
      <c r="B45" s="52">
        <v>858</v>
      </c>
      <c r="C45" s="43">
        <v>858</v>
      </c>
      <c r="D45" s="27">
        <v>0</v>
      </c>
      <c r="E45" s="44">
        <v>0</v>
      </c>
      <c r="F45" s="43">
        <v>858</v>
      </c>
      <c r="G45" s="38">
        <v>815</v>
      </c>
      <c r="H45" s="44">
        <v>43</v>
      </c>
      <c r="I45" s="43">
        <v>858</v>
      </c>
      <c r="J45" s="38">
        <v>146</v>
      </c>
      <c r="K45" s="38">
        <v>501</v>
      </c>
      <c r="L45" s="38">
        <v>143</v>
      </c>
      <c r="M45" s="38">
        <v>41</v>
      </c>
      <c r="N45" s="38">
        <v>15</v>
      </c>
      <c r="O45" s="38">
        <v>10</v>
      </c>
      <c r="P45" s="45">
        <v>2</v>
      </c>
    </row>
    <row r="46" spans="1:16" ht="15" customHeight="1">
      <c r="A46" s="40" t="s">
        <v>27</v>
      </c>
      <c r="B46" s="52">
        <v>1872</v>
      </c>
      <c r="C46" s="43">
        <v>1869</v>
      </c>
      <c r="D46" s="27">
        <v>1</v>
      </c>
      <c r="E46" s="44">
        <v>2</v>
      </c>
      <c r="F46" s="43">
        <v>1897</v>
      </c>
      <c r="G46" s="38">
        <v>1673</v>
      </c>
      <c r="H46" s="44">
        <v>224</v>
      </c>
      <c r="I46" s="43">
        <v>1897</v>
      </c>
      <c r="J46" s="38">
        <v>87</v>
      </c>
      <c r="K46" s="38">
        <v>538</v>
      </c>
      <c r="L46" s="38">
        <v>456</v>
      </c>
      <c r="M46" s="38">
        <v>453</v>
      </c>
      <c r="N46" s="38">
        <v>225</v>
      </c>
      <c r="O46" s="38">
        <v>138</v>
      </c>
      <c r="P46" s="45">
        <v>0</v>
      </c>
    </row>
    <row r="47" spans="1:16" ht="15" customHeight="1">
      <c r="A47" s="40" t="s">
        <v>28</v>
      </c>
      <c r="B47" s="52">
        <v>858</v>
      </c>
      <c r="C47" s="43">
        <v>857</v>
      </c>
      <c r="D47" s="27">
        <v>0</v>
      </c>
      <c r="E47" s="44">
        <v>1</v>
      </c>
      <c r="F47" s="43">
        <v>861</v>
      </c>
      <c r="G47" s="38">
        <v>783</v>
      </c>
      <c r="H47" s="44">
        <v>78</v>
      </c>
      <c r="I47" s="43">
        <v>861</v>
      </c>
      <c r="J47" s="38">
        <v>356</v>
      </c>
      <c r="K47" s="38">
        <v>326</v>
      </c>
      <c r="L47" s="38">
        <v>128</v>
      </c>
      <c r="M47" s="38">
        <v>20</v>
      </c>
      <c r="N47" s="38">
        <v>23</v>
      </c>
      <c r="O47" s="38">
        <v>7</v>
      </c>
      <c r="P47" s="45">
        <v>1</v>
      </c>
    </row>
    <row r="48" spans="1:16" ht="15" customHeight="1">
      <c r="A48" s="40" t="s">
        <v>29</v>
      </c>
      <c r="B48" s="52">
        <v>1406</v>
      </c>
      <c r="C48" s="43">
        <v>1405</v>
      </c>
      <c r="D48" s="27">
        <v>0</v>
      </c>
      <c r="E48" s="44">
        <v>1</v>
      </c>
      <c r="F48" s="43">
        <v>1408</v>
      </c>
      <c r="G48" s="38">
        <v>1285</v>
      </c>
      <c r="H48" s="44">
        <v>123</v>
      </c>
      <c r="I48" s="43">
        <v>1408</v>
      </c>
      <c r="J48" s="38">
        <v>293</v>
      </c>
      <c r="K48" s="38">
        <v>338</v>
      </c>
      <c r="L48" s="38">
        <v>461</v>
      </c>
      <c r="M48" s="38">
        <v>174</v>
      </c>
      <c r="N48" s="38">
        <v>122</v>
      </c>
      <c r="O48" s="38">
        <v>19</v>
      </c>
      <c r="P48" s="45">
        <v>1</v>
      </c>
    </row>
    <row r="49" spans="1:16" ht="15" customHeight="1">
      <c r="A49" s="40" t="s">
        <v>30</v>
      </c>
      <c r="B49" s="52">
        <v>2336</v>
      </c>
      <c r="C49" s="43">
        <v>2336</v>
      </c>
      <c r="D49" s="27">
        <v>0</v>
      </c>
      <c r="E49" s="44">
        <v>0</v>
      </c>
      <c r="F49" s="43">
        <v>2336</v>
      </c>
      <c r="G49" s="38">
        <v>2196</v>
      </c>
      <c r="H49" s="44">
        <v>140</v>
      </c>
      <c r="I49" s="43">
        <v>2336</v>
      </c>
      <c r="J49" s="38">
        <v>1186</v>
      </c>
      <c r="K49" s="38">
        <v>807</v>
      </c>
      <c r="L49" s="38">
        <v>192</v>
      </c>
      <c r="M49" s="38">
        <v>99</v>
      </c>
      <c r="N49" s="38">
        <v>34</v>
      </c>
      <c r="O49" s="38">
        <v>14</v>
      </c>
      <c r="P49" s="45">
        <v>4</v>
      </c>
    </row>
    <row r="50" spans="1:16" ht="15" customHeight="1">
      <c r="A50" s="40" t="s">
        <v>31</v>
      </c>
      <c r="B50" s="52">
        <v>1284</v>
      </c>
      <c r="C50" s="43">
        <v>1284</v>
      </c>
      <c r="D50" s="27">
        <v>0</v>
      </c>
      <c r="E50" s="44">
        <v>0</v>
      </c>
      <c r="F50" s="43">
        <v>1284</v>
      </c>
      <c r="G50" s="38">
        <v>1207</v>
      </c>
      <c r="H50" s="44">
        <v>77</v>
      </c>
      <c r="I50" s="43">
        <v>1284</v>
      </c>
      <c r="J50" s="38">
        <v>200</v>
      </c>
      <c r="K50" s="38">
        <v>674</v>
      </c>
      <c r="L50" s="38">
        <v>231</v>
      </c>
      <c r="M50" s="38">
        <v>77</v>
      </c>
      <c r="N50" s="38">
        <v>38</v>
      </c>
      <c r="O50" s="38">
        <v>17</v>
      </c>
      <c r="P50" s="45">
        <v>47</v>
      </c>
    </row>
    <row r="51" spans="1:16" ht="15" customHeight="1">
      <c r="A51" s="40" t="s">
        <v>32</v>
      </c>
      <c r="B51" s="52">
        <v>1692</v>
      </c>
      <c r="C51" s="43">
        <v>1692</v>
      </c>
      <c r="D51" s="27">
        <v>0</v>
      </c>
      <c r="E51" s="44">
        <v>0</v>
      </c>
      <c r="F51" s="43">
        <v>1692</v>
      </c>
      <c r="G51" s="38">
        <v>1614</v>
      </c>
      <c r="H51" s="44">
        <v>78</v>
      </c>
      <c r="I51" s="43">
        <v>1692</v>
      </c>
      <c r="J51" s="38">
        <v>513</v>
      </c>
      <c r="K51" s="38">
        <v>637</v>
      </c>
      <c r="L51" s="38">
        <v>302</v>
      </c>
      <c r="M51" s="38">
        <v>177</v>
      </c>
      <c r="N51" s="38">
        <v>42</v>
      </c>
      <c r="O51" s="38">
        <v>20</v>
      </c>
      <c r="P51" s="45">
        <v>1</v>
      </c>
    </row>
    <row r="52" spans="1:16" ht="15" customHeight="1">
      <c r="A52" s="40" t="s">
        <v>33</v>
      </c>
      <c r="B52" s="52">
        <v>2977</v>
      </c>
      <c r="C52" s="43">
        <v>2975</v>
      </c>
      <c r="D52" s="27">
        <v>1</v>
      </c>
      <c r="E52" s="44">
        <v>1</v>
      </c>
      <c r="F52" s="43">
        <v>2980</v>
      </c>
      <c r="G52" s="38">
        <v>2744</v>
      </c>
      <c r="H52" s="44">
        <v>236</v>
      </c>
      <c r="I52" s="43">
        <v>2980</v>
      </c>
      <c r="J52" s="38">
        <v>1010</v>
      </c>
      <c r="K52" s="38">
        <v>700</v>
      </c>
      <c r="L52" s="38">
        <v>79</v>
      </c>
      <c r="M52" s="38">
        <v>697</v>
      </c>
      <c r="N52" s="38">
        <v>428</v>
      </c>
      <c r="O52" s="38">
        <v>65</v>
      </c>
      <c r="P52" s="45">
        <v>1</v>
      </c>
    </row>
    <row r="53" spans="1:16" ht="15" customHeight="1">
      <c r="A53" s="40" t="s">
        <v>34</v>
      </c>
      <c r="B53" s="52">
        <v>641</v>
      </c>
      <c r="C53" s="43">
        <v>641</v>
      </c>
      <c r="D53" s="27">
        <v>0</v>
      </c>
      <c r="E53" s="44">
        <v>0</v>
      </c>
      <c r="F53" s="43">
        <v>641</v>
      </c>
      <c r="G53" s="38">
        <v>563</v>
      </c>
      <c r="H53" s="44">
        <v>78</v>
      </c>
      <c r="I53" s="43">
        <v>641</v>
      </c>
      <c r="J53" s="38">
        <v>242</v>
      </c>
      <c r="K53" s="38">
        <v>276</v>
      </c>
      <c r="L53" s="38">
        <v>82</v>
      </c>
      <c r="M53" s="38">
        <v>10</v>
      </c>
      <c r="N53" s="38">
        <v>23</v>
      </c>
      <c r="O53" s="38">
        <v>6</v>
      </c>
      <c r="P53" s="45">
        <v>2</v>
      </c>
    </row>
    <row r="54" spans="1:16" ht="15" customHeight="1">
      <c r="A54" s="40" t="s">
        <v>35</v>
      </c>
      <c r="B54" s="52">
        <v>2337</v>
      </c>
      <c r="C54" s="43">
        <v>2337</v>
      </c>
      <c r="D54" s="27">
        <v>0</v>
      </c>
      <c r="E54" s="44">
        <v>0</v>
      </c>
      <c r="F54" s="43">
        <v>2337</v>
      </c>
      <c r="G54" s="38">
        <v>2241</v>
      </c>
      <c r="H54" s="44">
        <v>96</v>
      </c>
      <c r="I54" s="43">
        <v>2337</v>
      </c>
      <c r="J54" s="38">
        <v>432</v>
      </c>
      <c r="K54" s="38">
        <v>663</v>
      </c>
      <c r="L54" s="38">
        <v>458</v>
      </c>
      <c r="M54" s="38">
        <v>693</v>
      </c>
      <c r="N54" s="38">
        <v>66</v>
      </c>
      <c r="O54" s="38">
        <v>24</v>
      </c>
      <c r="P54" s="45">
        <v>1</v>
      </c>
    </row>
    <row r="55" spans="1:16" ht="15" customHeight="1">
      <c r="A55" s="40" t="s">
        <v>117</v>
      </c>
      <c r="B55" s="52">
        <v>1132</v>
      </c>
      <c r="C55" s="43">
        <v>1132</v>
      </c>
      <c r="D55" s="27">
        <v>0</v>
      </c>
      <c r="E55" s="44">
        <v>0</v>
      </c>
      <c r="F55" s="43">
        <v>1132</v>
      </c>
      <c r="G55" s="38">
        <v>1062</v>
      </c>
      <c r="H55" s="44">
        <v>70</v>
      </c>
      <c r="I55" s="43">
        <v>1132</v>
      </c>
      <c r="J55" s="38">
        <v>512</v>
      </c>
      <c r="K55" s="38">
        <v>444</v>
      </c>
      <c r="L55" s="38">
        <v>69</v>
      </c>
      <c r="M55" s="38">
        <v>70</v>
      </c>
      <c r="N55" s="38">
        <v>8</v>
      </c>
      <c r="O55" s="38">
        <v>21</v>
      </c>
      <c r="P55" s="45">
        <v>8</v>
      </c>
    </row>
    <row r="56" spans="1:16" ht="15" customHeight="1">
      <c r="A56" s="40" t="s">
        <v>36</v>
      </c>
      <c r="B56" s="52">
        <v>915</v>
      </c>
      <c r="C56" s="43">
        <v>914</v>
      </c>
      <c r="D56" s="27">
        <v>1</v>
      </c>
      <c r="E56" s="44">
        <v>0</v>
      </c>
      <c r="F56" s="43">
        <v>916</v>
      </c>
      <c r="G56" s="38">
        <v>644</v>
      </c>
      <c r="H56" s="44">
        <v>272</v>
      </c>
      <c r="I56" s="43">
        <v>916</v>
      </c>
      <c r="J56" s="38">
        <v>454</v>
      </c>
      <c r="K56" s="38">
        <v>155</v>
      </c>
      <c r="L56" s="38">
        <v>272</v>
      </c>
      <c r="M56" s="38">
        <v>5</v>
      </c>
      <c r="N56" s="38">
        <v>22</v>
      </c>
      <c r="O56" s="38">
        <v>2</v>
      </c>
      <c r="P56" s="45">
        <v>6</v>
      </c>
    </row>
    <row r="57" spans="1:16" ht="15" customHeight="1">
      <c r="A57" s="40" t="s">
        <v>37</v>
      </c>
      <c r="B57" s="52">
        <v>672</v>
      </c>
      <c r="C57" s="43">
        <v>672</v>
      </c>
      <c r="D57" s="27">
        <v>0</v>
      </c>
      <c r="E57" s="44">
        <v>0</v>
      </c>
      <c r="F57" s="43">
        <v>672</v>
      </c>
      <c r="G57" s="38">
        <v>599</v>
      </c>
      <c r="H57" s="44">
        <v>73</v>
      </c>
      <c r="I57" s="43">
        <v>672</v>
      </c>
      <c r="J57" s="38">
        <v>423</v>
      </c>
      <c r="K57" s="38">
        <v>144</v>
      </c>
      <c r="L57" s="38">
        <v>86</v>
      </c>
      <c r="M57" s="38">
        <v>10</v>
      </c>
      <c r="N57" s="38">
        <v>4</v>
      </c>
      <c r="O57" s="38">
        <v>2</v>
      </c>
      <c r="P57" s="45">
        <v>3</v>
      </c>
    </row>
  </sheetData>
  <sheetProtection/>
  <mergeCells count="17">
    <mergeCell ref="I14:P14"/>
    <mergeCell ref="I15:I16"/>
    <mergeCell ref="J15:J16"/>
    <mergeCell ref="K15:K16"/>
    <mergeCell ref="L15:L16"/>
    <mergeCell ref="M15:O15"/>
    <mergeCell ref="P15:P16"/>
    <mergeCell ref="H15:H16"/>
    <mergeCell ref="E15:E16"/>
    <mergeCell ref="D15:D16"/>
    <mergeCell ref="C14:C16"/>
    <mergeCell ref="F14:H14"/>
    <mergeCell ref="A9:E9"/>
    <mergeCell ref="D14:E14"/>
    <mergeCell ref="F15:F16"/>
    <mergeCell ref="G15:G16"/>
    <mergeCell ref="B14:B16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I2" location="Nodiadau!A1" display="Nodiadau!A1"/>
  </hyperlinks>
  <printOptions/>
  <pageMargins left="0.2" right="0.34" top="0.66" bottom="0.62" header="0.5" footer="0.5"/>
  <pageSetup horizontalDpi="600" verticalDpi="6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pane xSplit="1" ySplit="16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2.57421875" style="23" customWidth="1"/>
    <col min="2" max="2" width="10.421875" style="23" customWidth="1"/>
    <col min="3" max="3" width="11.00390625" style="23" customWidth="1"/>
    <col min="4" max="5" width="9.7109375" style="23" customWidth="1"/>
    <col min="6" max="6" width="10.8515625" style="23" customWidth="1"/>
    <col min="7" max="7" width="10.140625" style="23" customWidth="1"/>
    <col min="8" max="8" width="9.140625" style="23" customWidth="1"/>
    <col min="9" max="9" width="16.140625" style="23" customWidth="1"/>
    <col min="10" max="12" width="9.140625" style="23" customWidth="1"/>
    <col min="13" max="13" width="10.57421875" style="23" customWidth="1"/>
    <col min="14" max="14" width="14.57421875" style="23" customWidth="1"/>
    <col min="15" max="15" width="10.57421875" style="23" customWidth="1"/>
    <col min="16" max="16384" width="9.140625" style="23" customWidth="1"/>
  </cols>
  <sheetData>
    <row r="1" s="16" customFormat="1" ht="20.25">
      <c r="A1" s="1" t="s">
        <v>119</v>
      </c>
    </row>
    <row r="2" spans="1:9" s="16" customFormat="1" ht="18">
      <c r="A2" s="17" t="s">
        <v>120</v>
      </c>
      <c r="I2" s="4" t="s">
        <v>58</v>
      </c>
    </row>
    <row r="3" s="12" customFormat="1" ht="9" customHeight="1">
      <c r="I3" s="16"/>
    </row>
    <row r="4" s="12" customFormat="1" ht="12.75">
      <c r="A4" s="18" t="s">
        <v>60</v>
      </c>
    </row>
    <row r="5" s="12" customFormat="1" ht="12.75">
      <c r="A5" s="12" t="s">
        <v>61</v>
      </c>
    </row>
    <row r="6" s="12" customFormat="1" ht="12.75">
      <c r="A6" s="13" t="s">
        <v>62</v>
      </c>
    </row>
    <row r="7" s="12" customFormat="1" ht="12.75">
      <c r="A7" s="13" t="s">
        <v>63</v>
      </c>
    </row>
    <row r="8" s="12" customFormat="1" ht="9" customHeight="1"/>
    <row r="9" spans="1:5" s="12" customFormat="1" ht="12.75">
      <c r="A9" s="61" t="s">
        <v>64</v>
      </c>
      <c r="B9" s="61"/>
      <c r="C9" s="61"/>
      <c r="D9" s="61"/>
      <c r="E9" s="61"/>
    </row>
    <row r="10" s="12" customFormat="1" ht="12.75">
      <c r="A10" s="12" t="s">
        <v>65</v>
      </c>
    </row>
    <row r="11" s="12" customFormat="1" ht="15" customHeight="1">
      <c r="A11" s="12" t="s">
        <v>66</v>
      </c>
    </row>
    <row r="12" spans="1:6" s="12" customFormat="1" ht="15" customHeight="1">
      <c r="A12" s="13" t="s">
        <v>1</v>
      </c>
      <c r="B12" s="20"/>
      <c r="C12" s="20"/>
      <c r="D12" s="20"/>
      <c r="E12" s="20"/>
      <c r="F12" s="20"/>
    </row>
    <row r="13" spans="2:4" s="12" customFormat="1" ht="15.75">
      <c r="B13" s="21"/>
      <c r="C13" s="21"/>
      <c r="D13" s="21"/>
    </row>
    <row r="14" spans="1:16" s="12" customFormat="1" ht="18" customHeight="1">
      <c r="A14" s="37"/>
      <c r="B14" s="76" t="s">
        <v>70</v>
      </c>
      <c r="C14" s="74" t="s">
        <v>71</v>
      </c>
      <c r="D14" s="64" t="s">
        <v>98</v>
      </c>
      <c r="E14" s="65"/>
      <c r="F14" s="82" t="s">
        <v>74</v>
      </c>
      <c r="G14" s="83"/>
      <c r="H14" s="65"/>
      <c r="I14" s="66" t="s">
        <v>77</v>
      </c>
      <c r="J14" s="78"/>
      <c r="K14" s="78"/>
      <c r="L14" s="78"/>
      <c r="M14" s="78"/>
      <c r="N14" s="78"/>
      <c r="O14" s="78"/>
      <c r="P14" s="79"/>
    </row>
    <row r="15" spans="1:16" s="12" customFormat="1" ht="13.5" customHeight="1">
      <c r="A15" s="37"/>
      <c r="B15" s="76"/>
      <c r="C15" s="74"/>
      <c r="D15" s="72" t="s">
        <v>100</v>
      </c>
      <c r="E15" s="70" t="s">
        <v>99</v>
      </c>
      <c r="F15" s="66" t="s">
        <v>101</v>
      </c>
      <c r="G15" s="68" t="s">
        <v>102</v>
      </c>
      <c r="H15" s="70" t="s">
        <v>103</v>
      </c>
      <c r="I15" s="66" t="s">
        <v>104</v>
      </c>
      <c r="J15" s="68" t="s">
        <v>109</v>
      </c>
      <c r="K15" s="68" t="s">
        <v>79</v>
      </c>
      <c r="L15" s="68" t="s">
        <v>80</v>
      </c>
      <c r="M15" s="68" t="s">
        <v>105</v>
      </c>
      <c r="N15" s="68"/>
      <c r="O15" s="68"/>
      <c r="P15" s="80" t="s">
        <v>84</v>
      </c>
    </row>
    <row r="16" spans="1:16" s="12" customFormat="1" ht="79.5" customHeight="1">
      <c r="A16" s="46"/>
      <c r="B16" s="77"/>
      <c r="C16" s="75"/>
      <c r="D16" s="73"/>
      <c r="E16" s="71"/>
      <c r="F16" s="67"/>
      <c r="G16" s="69"/>
      <c r="H16" s="71"/>
      <c r="I16" s="67"/>
      <c r="J16" s="69"/>
      <c r="K16" s="69"/>
      <c r="L16" s="69"/>
      <c r="M16" s="47" t="s">
        <v>106</v>
      </c>
      <c r="N16" s="47" t="s">
        <v>107</v>
      </c>
      <c r="O16" s="47" t="s">
        <v>108</v>
      </c>
      <c r="P16" s="81"/>
    </row>
    <row r="17" spans="1:16" s="37" customFormat="1" ht="15" customHeight="1">
      <c r="A17" s="39" t="s">
        <v>110</v>
      </c>
      <c r="B17" s="52">
        <v>24359880</v>
      </c>
      <c r="C17" s="49">
        <v>0.999126925091585</v>
      </c>
      <c r="D17" s="42">
        <v>0.0002859209487074649</v>
      </c>
      <c r="E17" s="48">
        <v>0.0005871539597075191</v>
      </c>
      <c r="F17" s="43">
        <v>24429618</v>
      </c>
      <c r="G17" s="42">
        <v>0.956463748225617</v>
      </c>
      <c r="H17" s="48">
        <v>0.04353625177438305</v>
      </c>
      <c r="I17" s="43">
        <v>24429618</v>
      </c>
      <c r="J17" s="42">
        <v>0.22563959043485657</v>
      </c>
      <c r="K17" s="42">
        <v>0.3072643215297104</v>
      </c>
      <c r="L17" s="42">
        <v>0.24676390764685718</v>
      </c>
      <c r="M17" s="42">
        <v>0.16324315836620942</v>
      </c>
      <c r="N17" s="42">
        <v>0.041643508302094616</v>
      </c>
      <c r="O17" s="42">
        <v>0.011105986184474927</v>
      </c>
      <c r="P17" s="41">
        <v>0.0043395275357969165</v>
      </c>
    </row>
    <row r="18" spans="1:16" s="37" customFormat="1" ht="15" customHeight="1">
      <c r="A18" s="39" t="s">
        <v>68</v>
      </c>
      <c r="B18" s="52">
        <v>1383814</v>
      </c>
      <c r="C18" s="49">
        <v>0.9995302836941959</v>
      </c>
      <c r="D18" s="42">
        <v>0.00019149972467398074</v>
      </c>
      <c r="E18" s="48">
        <v>0.000278216581130123</v>
      </c>
      <c r="F18" s="43">
        <v>1385521</v>
      </c>
      <c r="G18" s="42">
        <v>0.9402066082000923</v>
      </c>
      <c r="H18" s="48">
        <v>0.05979339179990776</v>
      </c>
      <c r="I18" s="43">
        <v>1385521</v>
      </c>
      <c r="J18" s="42">
        <v>0.27696224019700894</v>
      </c>
      <c r="K18" s="42">
        <v>0.3103200889773594</v>
      </c>
      <c r="L18" s="42">
        <v>0.27814735395566</v>
      </c>
      <c r="M18" s="42">
        <v>0.09636591578186111</v>
      </c>
      <c r="N18" s="42">
        <v>0.023854564456258692</v>
      </c>
      <c r="O18" s="42">
        <v>0.010174511970587238</v>
      </c>
      <c r="P18" s="41">
        <v>0.0041753246612646075</v>
      </c>
    </row>
    <row r="19" spans="1:16" s="37" customFormat="1" ht="15" customHeight="1">
      <c r="A19" s="39" t="s">
        <v>67</v>
      </c>
      <c r="B19" s="52">
        <v>56106</v>
      </c>
      <c r="C19" s="49">
        <v>0.9993761808006274</v>
      </c>
      <c r="D19" s="42">
        <v>0.00019605746265996508</v>
      </c>
      <c r="E19" s="48">
        <v>0.00042776173671265103</v>
      </c>
      <c r="F19" s="43">
        <v>56199</v>
      </c>
      <c r="G19" s="42">
        <v>0.9106389793412695</v>
      </c>
      <c r="H19" s="48">
        <v>0.08936102065873058</v>
      </c>
      <c r="I19" s="43">
        <v>56199</v>
      </c>
      <c r="J19" s="42">
        <v>0.35319133792416235</v>
      </c>
      <c r="K19" s="42">
        <v>0.3058951226890158</v>
      </c>
      <c r="L19" s="42">
        <v>0.14514493140447338</v>
      </c>
      <c r="M19" s="42">
        <v>0.1142369081300379</v>
      </c>
      <c r="N19" s="42">
        <v>0.05802594352212673</v>
      </c>
      <c r="O19" s="42">
        <v>0.016566131069947865</v>
      </c>
      <c r="P19" s="41">
        <v>0.006939625260235947</v>
      </c>
    </row>
    <row r="20" spans="1:16" s="12" customFormat="1" ht="15" customHeight="1">
      <c r="A20" s="40" t="s">
        <v>2</v>
      </c>
      <c r="B20" s="52">
        <v>1344</v>
      </c>
      <c r="C20" s="49">
        <v>1</v>
      </c>
      <c r="D20" s="42">
        <v>0</v>
      </c>
      <c r="E20" s="48">
        <v>0</v>
      </c>
      <c r="F20" s="43">
        <v>1344</v>
      </c>
      <c r="G20" s="42">
        <v>0.8958333333333334</v>
      </c>
      <c r="H20" s="48">
        <v>0.10416666666666667</v>
      </c>
      <c r="I20" s="43">
        <v>1344</v>
      </c>
      <c r="J20" s="42">
        <v>0.47098214285714285</v>
      </c>
      <c r="K20" s="42">
        <v>0.2537202380952381</v>
      </c>
      <c r="L20" s="42">
        <v>0.043154761904761904</v>
      </c>
      <c r="M20" s="42">
        <v>0.18824404761904762</v>
      </c>
      <c r="N20" s="42">
        <v>0.04017857142857143</v>
      </c>
      <c r="O20" s="42">
        <v>0.003720238095238095</v>
      </c>
      <c r="P20" s="41">
        <v>0</v>
      </c>
    </row>
    <row r="21" spans="1:16" ht="15" customHeight="1">
      <c r="A21" s="60" t="s">
        <v>116</v>
      </c>
      <c r="B21" s="52">
        <v>2663</v>
      </c>
      <c r="C21" s="49">
        <v>1</v>
      </c>
      <c r="D21" s="42">
        <v>0</v>
      </c>
      <c r="E21" s="48">
        <v>0</v>
      </c>
      <c r="F21" s="43">
        <v>2663</v>
      </c>
      <c r="G21" s="42">
        <v>0.955313556139692</v>
      </c>
      <c r="H21" s="48">
        <v>0.04468644386030792</v>
      </c>
      <c r="I21" s="43">
        <v>2663</v>
      </c>
      <c r="J21" s="42">
        <v>0.6665414945550131</v>
      </c>
      <c r="K21" s="42">
        <v>0.25797972211791215</v>
      </c>
      <c r="L21" s="42">
        <v>0.039804731505820506</v>
      </c>
      <c r="M21" s="42">
        <v>0.01915133308298911</v>
      </c>
      <c r="N21" s="42">
        <v>0.003379647014645137</v>
      </c>
      <c r="O21" s="42">
        <v>0.007510326699211416</v>
      </c>
      <c r="P21" s="41">
        <v>0.005632745024408562</v>
      </c>
    </row>
    <row r="22" spans="1:16" s="12" customFormat="1" ht="15" customHeight="1">
      <c r="A22" s="40" t="s">
        <v>4</v>
      </c>
      <c r="B22" s="52">
        <v>709</v>
      </c>
      <c r="C22" s="49">
        <v>1</v>
      </c>
      <c r="D22" s="42">
        <v>0</v>
      </c>
      <c r="E22" s="48">
        <v>0</v>
      </c>
      <c r="F22" s="43">
        <v>709</v>
      </c>
      <c r="G22" s="42">
        <v>0.7729196050775741</v>
      </c>
      <c r="H22" s="48">
        <v>0.22708039492242596</v>
      </c>
      <c r="I22" s="43">
        <v>709</v>
      </c>
      <c r="J22" s="42">
        <v>0.3935119887165021</v>
      </c>
      <c r="K22" s="42">
        <v>0.3455571227080395</v>
      </c>
      <c r="L22" s="42">
        <v>0.1861777150916784</v>
      </c>
      <c r="M22" s="42">
        <v>0.022566995768688293</v>
      </c>
      <c r="N22" s="42">
        <v>0.009873060648801129</v>
      </c>
      <c r="O22" s="42">
        <v>0.029619181946403384</v>
      </c>
      <c r="P22" s="41">
        <v>0.012693935119887164</v>
      </c>
    </row>
    <row r="23" spans="1:16" s="12" customFormat="1" ht="15" customHeight="1">
      <c r="A23" s="12" t="s">
        <v>3</v>
      </c>
      <c r="B23" s="52">
        <v>944</v>
      </c>
      <c r="C23" s="49">
        <v>1</v>
      </c>
      <c r="D23" s="42">
        <v>0</v>
      </c>
      <c r="E23" s="48">
        <v>0</v>
      </c>
      <c r="F23" s="43">
        <v>944</v>
      </c>
      <c r="G23" s="42">
        <v>0.934322033898305</v>
      </c>
      <c r="H23" s="48">
        <v>0.06567796610169492</v>
      </c>
      <c r="I23" s="43">
        <v>944</v>
      </c>
      <c r="J23" s="42">
        <v>0.6302966101694916</v>
      </c>
      <c r="K23" s="42">
        <v>0.2489406779661017</v>
      </c>
      <c r="L23" s="42">
        <v>0.07733050847457627</v>
      </c>
      <c r="M23" s="42">
        <v>0.011652542372881356</v>
      </c>
      <c r="N23" s="42">
        <v>0.01694915254237288</v>
      </c>
      <c r="O23" s="42">
        <v>0.007415254237288136</v>
      </c>
      <c r="P23" s="41">
        <v>0.007415254237288136</v>
      </c>
    </row>
    <row r="24" spans="1:16" s="12" customFormat="1" ht="15" customHeight="1">
      <c r="A24" s="40" t="s">
        <v>5</v>
      </c>
      <c r="B24" s="52">
        <v>814</v>
      </c>
      <c r="C24" s="49">
        <v>0.995085995085995</v>
      </c>
      <c r="D24" s="42">
        <v>0.002457002457002457</v>
      </c>
      <c r="E24" s="48">
        <v>0.002457002457002457</v>
      </c>
      <c r="F24" s="43">
        <v>822</v>
      </c>
      <c r="G24" s="42">
        <v>0.9051094890510949</v>
      </c>
      <c r="H24" s="48">
        <v>0.0948905109489051</v>
      </c>
      <c r="I24" s="43">
        <v>822</v>
      </c>
      <c r="J24" s="42">
        <v>0.18856447688564476</v>
      </c>
      <c r="K24" s="42">
        <v>0.3309002433090024</v>
      </c>
      <c r="L24" s="42">
        <v>0.2944038929440389</v>
      </c>
      <c r="M24" s="42">
        <v>0.06569343065693431</v>
      </c>
      <c r="N24" s="42">
        <v>0.09002433090024331</v>
      </c>
      <c r="O24" s="42">
        <v>0.027980535279805353</v>
      </c>
      <c r="P24" s="41">
        <v>0.0024330900243309003</v>
      </c>
    </row>
    <row r="25" spans="1:16" s="12" customFormat="1" ht="15" customHeight="1">
      <c r="A25" s="40" t="s">
        <v>6</v>
      </c>
      <c r="B25" s="52">
        <v>1042</v>
      </c>
      <c r="C25" s="49">
        <v>1</v>
      </c>
      <c r="D25" s="42">
        <v>0</v>
      </c>
      <c r="E25" s="48">
        <v>0</v>
      </c>
      <c r="F25" s="43">
        <v>1042</v>
      </c>
      <c r="G25" s="42">
        <v>0.8512476007677543</v>
      </c>
      <c r="H25" s="48">
        <v>0.14875239923224567</v>
      </c>
      <c r="I25" s="43">
        <v>1042</v>
      </c>
      <c r="J25" s="42">
        <v>0.5604606525911708</v>
      </c>
      <c r="K25" s="42">
        <v>0.2543186180422265</v>
      </c>
      <c r="L25" s="42">
        <v>0.14875239923224567</v>
      </c>
      <c r="M25" s="42">
        <v>0.013435700575815739</v>
      </c>
      <c r="N25" s="42">
        <v>0.011516314779270634</v>
      </c>
      <c r="O25" s="42">
        <v>0.003838771593090211</v>
      </c>
      <c r="P25" s="41">
        <v>0.007677543186180422</v>
      </c>
    </row>
    <row r="26" spans="1:16" s="12" customFormat="1" ht="15" customHeight="1">
      <c r="A26" s="40" t="s">
        <v>7</v>
      </c>
      <c r="B26" s="52">
        <v>861</v>
      </c>
      <c r="C26" s="49">
        <v>1</v>
      </c>
      <c r="D26" s="42">
        <v>0</v>
      </c>
      <c r="E26" s="48">
        <v>0</v>
      </c>
      <c r="F26" s="43">
        <v>861</v>
      </c>
      <c r="G26" s="42">
        <v>0.8013937282229965</v>
      </c>
      <c r="H26" s="48">
        <v>0.1986062717770035</v>
      </c>
      <c r="I26" s="43">
        <v>861</v>
      </c>
      <c r="J26" s="42">
        <v>0.29152148664343785</v>
      </c>
      <c r="K26" s="42">
        <v>0.4169570267131243</v>
      </c>
      <c r="L26" s="42">
        <v>0.13704994192799072</v>
      </c>
      <c r="M26" s="42">
        <v>0.005807200929152149</v>
      </c>
      <c r="N26" s="42">
        <v>0.009291521486643438</v>
      </c>
      <c r="O26" s="42">
        <v>0.008130081300813009</v>
      </c>
      <c r="P26" s="41">
        <v>0.13124274099883856</v>
      </c>
    </row>
    <row r="27" spans="1:16" ht="15" customHeight="1">
      <c r="A27" s="40" t="s">
        <v>8</v>
      </c>
      <c r="B27" s="52">
        <v>2082</v>
      </c>
      <c r="C27" s="49">
        <v>1</v>
      </c>
      <c r="D27" s="42">
        <v>0</v>
      </c>
      <c r="E27" s="48">
        <v>0</v>
      </c>
      <c r="F27" s="43">
        <v>2082</v>
      </c>
      <c r="G27" s="42">
        <v>0.9596541786743515</v>
      </c>
      <c r="H27" s="48">
        <v>0.040345821325648415</v>
      </c>
      <c r="I27" s="43">
        <v>2082</v>
      </c>
      <c r="J27" s="42">
        <v>0.27425552353506244</v>
      </c>
      <c r="K27" s="42">
        <v>0.33477425552353507</v>
      </c>
      <c r="L27" s="42">
        <v>0.21421709894332372</v>
      </c>
      <c r="M27" s="42">
        <v>0.1042267050912584</v>
      </c>
      <c r="N27" s="42">
        <v>0.060038424591738714</v>
      </c>
      <c r="O27" s="42">
        <v>0.012007684918347743</v>
      </c>
      <c r="P27" s="41">
        <v>0.0004803073967339097</v>
      </c>
    </row>
    <row r="28" spans="1:16" ht="15" customHeight="1">
      <c r="A28" s="40" t="s">
        <v>9</v>
      </c>
      <c r="B28" s="52">
        <v>2150</v>
      </c>
      <c r="C28" s="49">
        <v>0.9995348837209302</v>
      </c>
      <c r="D28" s="42">
        <v>0.00046511627906976747</v>
      </c>
      <c r="E28" s="48">
        <v>0</v>
      </c>
      <c r="F28" s="43">
        <v>2151</v>
      </c>
      <c r="G28" s="42">
        <v>0.8684332868433287</v>
      </c>
      <c r="H28" s="48">
        <v>0.13156671315667132</v>
      </c>
      <c r="I28" s="43">
        <v>2151</v>
      </c>
      <c r="J28" s="42">
        <v>0.22408182240818225</v>
      </c>
      <c r="K28" s="42">
        <v>0.3700604370060437</v>
      </c>
      <c r="L28" s="42">
        <v>0.27289632728963276</v>
      </c>
      <c r="M28" s="42">
        <v>0.06555090655509066</v>
      </c>
      <c r="N28" s="42">
        <v>0.01906090190609019</v>
      </c>
      <c r="O28" s="42">
        <v>0.027429102742910275</v>
      </c>
      <c r="P28" s="41">
        <v>0.02092050209205021</v>
      </c>
    </row>
    <row r="29" spans="1:16" ht="15" customHeight="1">
      <c r="A29" s="40" t="s">
        <v>10</v>
      </c>
      <c r="B29" s="52">
        <v>1846</v>
      </c>
      <c r="C29" s="49">
        <v>0.9983748645720477</v>
      </c>
      <c r="D29" s="42">
        <v>0.0005417118093174431</v>
      </c>
      <c r="E29" s="48">
        <v>0.0010834236186348862</v>
      </c>
      <c r="F29" s="43">
        <v>1852</v>
      </c>
      <c r="G29" s="42">
        <v>0.853671706263499</v>
      </c>
      <c r="H29" s="48">
        <v>0.14632829373650108</v>
      </c>
      <c r="I29" s="43">
        <v>1852</v>
      </c>
      <c r="J29" s="42">
        <v>0.27483801295896326</v>
      </c>
      <c r="K29" s="42">
        <v>0.2526997840172786</v>
      </c>
      <c r="L29" s="42">
        <v>0.08693304535637149</v>
      </c>
      <c r="M29" s="42">
        <v>0.199244060475162</v>
      </c>
      <c r="N29" s="42">
        <v>0.17278617710583152</v>
      </c>
      <c r="O29" s="42">
        <v>0.013498920086393088</v>
      </c>
      <c r="P29" s="41">
        <v>0</v>
      </c>
    </row>
    <row r="30" spans="1:16" ht="15" customHeight="1">
      <c r="A30" s="40" t="s">
        <v>11</v>
      </c>
      <c r="B30" s="52">
        <v>1083</v>
      </c>
      <c r="C30" s="49">
        <v>1</v>
      </c>
      <c r="D30" s="42">
        <v>0</v>
      </c>
      <c r="E30" s="48">
        <v>0</v>
      </c>
      <c r="F30" s="43">
        <v>1083</v>
      </c>
      <c r="G30" s="42">
        <v>0.9122807017543859</v>
      </c>
      <c r="H30" s="48">
        <v>0.08771929824561403</v>
      </c>
      <c r="I30" s="43">
        <v>1083</v>
      </c>
      <c r="J30" s="42">
        <v>0.2807017543859649</v>
      </c>
      <c r="K30" s="42">
        <v>0.30840258541089566</v>
      </c>
      <c r="L30" s="42">
        <v>0.17636195752539244</v>
      </c>
      <c r="M30" s="42">
        <v>0.1394275161588181</v>
      </c>
      <c r="N30" s="42">
        <v>0.036011080332409975</v>
      </c>
      <c r="O30" s="42">
        <v>0.05632502308402586</v>
      </c>
      <c r="P30" s="41">
        <v>0.002770083102493075</v>
      </c>
    </row>
    <row r="31" spans="1:16" ht="15" customHeight="1">
      <c r="A31" s="40" t="s">
        <v>12</v>
      </c>
      <c r="B31" s="52">
        <v>2099</v>
      </c>
      <c r="C31" s="49">
        <v>0.9995235826584088</v>
      </c>
      <c r="D31" s="42">
        <v>0</v>
      </c>
      <c r="E31" s="48">
        <v>0.0004764173415912339</v>
      </c>
      <c r="F31" s="43">
        <v>2101</v>
      </c>
      <c r="G31" s="42">
        <v>0.8857686815802</v>
      </c>
      <c r="H31" s="48">
        <v>0.1142313184198001</v>
      </c>
      <c r="I31" s="43">
        <v>2101</v>
      </c>
      <c r="J31" s="42">
        <v>0.45264159923845787</v>
      </c>
      <c r="K31" s="42">
        <v>0.2427415516420752</v>
      </c>
      <c r="L31" s="42">
        <v>0.09043312708234175</v>
      </c>
      <c r="M31" s="42">
        <v>0.15944788196097096</v>
      </c>
      <c r="N31" s="42">
        <v>0.042836744407425034</v>
      </c>
      <c r="O31" s="42">
        <v>0.011899095668729176</v>
      </c>
      <c r="P31" s="41">
        <v>0</v>
      </c>
    </row>
    <row r="32" spans="1:16" ht="15" customHeight="1">
      <c r="A32" s="40" t="s">
        <v>13</v>
      </c>
      <c r="B32" s="52">
        <v>707</v>
      </c>
      <c r="C32" s="49">
        <v>1</v>
      </c>
      <c r="D32" s="42">
        <v>0</v>
      </c>
      <c r="E32" s="48">
        <v>0</v>
      </c>
      <c r="F32" s="43">
        <v>707</v>
      </c>
      <c r="G32" s="42">
        <v>0.8910891089108911</v>
      </c>
      <c r="H32" s="48">
        <v>0.10891089108910891</v>
      </c>
      <c r="I32" s="43">
        <v>707</v>
      </c>
      <c r="J32" s="42">
        <v>0.7256011315417256</v>
      </c>
      <c r="K32" s="42">
        <v>0.1669024045261669</v>
      </c>
      <c r="L32" s="42">
        <v>0.08628005657708628</v>
      </c>
      <c r="M32" s="42">
        <v>0.007072135785007072</v>
      </c>
      <c r="N32" s="42">
        <v>0.007072135785007072</v>
      </c>
      <c r="O32" s="42">
        <v>0.004243281471004243</v>
      </c>
      <c r="P32" s="41">
        <v>0.002828854314002829</v>
      </c>
    </row>
    <row r="33" spans="1:16" ht="15" customHeight="1">
      <c r="A33" s="40" t="s">
        <v>14</v>
      </c>
      <c r="B33" s="52">
        <v>1617</v>
      </c>
      <c r="C33" s="49">
        <v>1</v>
      </c>
      <c r="D33" s="42">
        <v>0</v>
      </c>
      <c r="E33" s="48">
        <v>0</v>
      </c>
      <c r="F33" s="43">
        <v>1617</v>
      </c>
      <c r="G33" s="42">
        <v>0.9752628324056896</v>
      </c>
      <c r="H33" s="48">
        <v>0.024737167594310452</v>
      </c>
      <c r="I33" s="43">
        <v>1617</v>
      </c>
      <c r="J33" s="42">
        <v>0.2844774273345702</v>
      </c>
      <c r="K33" s="42">
        <v>0.36672850958565245</v>
      </c>
      <c r="L33" s="42">
        <v>0.15769944341372913</v>
      </c>
      <c r="M33" s="42">
        <v>0.14347557204700062</v>
      </c>
      <c r="N33" s="42">
        <v>0.04081632653061224</v>
      </c>
      <c r="O33" s="42">
        <v>0.006802721088435374</v>
      </c>
      <c r="P33" s="41">
        <v>0</v>
      </c>
    </row>
    <row r="34" spans="1:16" ht="15" customHeight="1">
      <c r="A34" s="40" t="s">
        <v>15</v>
      </c>
      <c r="B34" s="52">
        <v>2298</v>
      </c>
      <c r="C34" s="49">
        <v>1</v>
      </c>
      <c r="D34" s="42">
        <v>0</v>
      </c>
      <c r="E34" s="48">
        <v>0</v>
      </c>
      <c r="F34" s="43">
        <v>2298</v>
      </c>
      <c r="G34" s="42">
        <v>0.9434290687554395</v>
      </c>
      <c r="H34" s="48">
        <v>0.05657093124456049</v>
      </c>
      <c r="I34" s="43">
        <v>2298</v>
      </c>
      <c r="J34" s="42">
        <v>0.5752828546562228</v>
      </c>
      <c r="K34" s="42">
        <v>0.2898172323759791</v>
      </c>
      <c r="L34" s="42">
        <v>0.07397737162750218</v>
      </c>
      <c r="M34" s="42">
        <v>0.03698868581375109</v>
      </c>
      <c r="N34" s="42">
        <v>0.014360313315926894</v>
      </c>
      <c r="O34" s="42">
        <v>0.009138381201044387</v>
      </c>
      <c r="P34" s="41">
        <v>0.0004351610095735422</v>
      </c>
    </row>
    <row r="35" spans="1:16" ht="15" customHeight="1">
      <c r="A35" s="40" t="s">
        <v>16</v>
      </c>
      <c r="B35" s="52">
        <v>2128</v>
      </c>
      <c r="C35" s="49">
        <v>0.9985902255639098</v>
      </c>
      <c r="D35" s="42">
        <v>0.00046992481203007516</v>
      </c>
      <c r="E35" s="48">
        <v>0.0009398496240601503</v>
      </c>
      <c r="F35" s="43">
        <v>2136</v>
      </c>
      <c r="G35" s="42">
        <v>0.9077715355805244</v>
      </c>
      <c r="H35" s="48">
        <v>0.09222846441947566</v>
      </c>
      <c r="I35" s="43">
        <v>2136</v>
      </c>
      <c r="J35" s="42">
        <v>0.11189138576779026</v>
      </c>
      <c r="K35" s="42">
        <v>0.2794943820224719</v>
      </c>
      <c r="L35" s="42">
        <v>0.25140449438202245</v>
      </c>
      <c r="M35" s="42">
        <v>0.16619850187265917</v>
      </c>
      <c r="N35" s="42">
        <v>0.15308988764044945</v>
      </c>
      <c r="O35" s="42">
        <v>0.037921348314606744</v>
      </c>
      <c r="P35" s="41">
        <v>0</v>
      </c>
    </row>
    <row r="36" spans="1:16" ht="15" customHeight="1">
      <c r="A36" s="40" t="s">
        <v>17</v>
      </c>
      <c r="B36" s="52">
        <v>2035</v>
      </c>
      <c r="C36" s="49">
        <v>0.9931203931203931</v>
      </c>
      <c r="D36" s="42">
        <v>0.0014742014742014742</v>
      </c>
      <c r="E36" s="48">
        <v>0.005405405405405406</v>
      </c>
      <c r="F36" s="43">
        <v>2067</v>
      </c>
      <c r="G36" s="42">
        <v>0.8592162554426706</v>
      </c>
      <c r="H36" s="48">
        <v>0.14078374455732948</v>
      </c>
      <c r="I36" s="43">
        <v>2067</v>
      </c>
      <c r="J36" s="42">
        <v>0.13255926463473633</v>
      </c>
      <c r="K36" s="42">
        <v>0.14223512336719885</v>
      </c>
      <c r="L36" s="42">
        <v>0.1702951136913401</v>
      </c>
      <c r="M36" s="42">
        <v>0.26656990807934206</v>
      </c>
      <c r="N36" s="42">
        <v>0.24770198355104014</v>
      </c>
      <c r="O36" s="42">
        <v>0.040638606676342524</v>
      </c>
      <c r="P36" s="41">
        <v>0</v>
      </c>
    </row>
    <row r="37" spans="1:16" ht="15" customHeight="1">
      <c r="A37" s="40" t="s">
        <v>18</v>
      </c>
      <c r="B37" s="52">
        <v>509</v>
      </c>
      <c r="C37" s="49">
        <v>1</v>
      </c>
      <c r="D37" s="42">
        <v>0</v>
      </c>
      <c r="E37" s="48">
        <v>0</v>
      </c>
      <c r="F37" s="43">
        <v>509</v>
      </c>
      <c r="G37" s="42">
        <v>0.9508840864440079</v>
      </c>
      <c r="H37" s="48">
        <v>0.04911591355599214</v>
      </c>
      <c r="I37" s="43">
        <v>509</v>
      </c>
      <c r="J37" s="42">
        <v>0.17681728880157171</v>
      </c>
      <c r="K37" s="42">
        <v>0.2868369351669941</v>
      </c>
      <c r="L37" s="42">
        <v>0.3948919449901768</v>
      </c>
      <c r="M37" s="42">
        <v>0.10412573673870335</v>
      </c>
      <c r="N37" s="42">
        <v>0.0275049115913556</v>
      </c>
      <c r="O37" s="42">
        <v>0.009823182711198428</v>
      </c>
      <c r="P37" s="41">
        <v>0</v>
      </c>
    </row>
    <row r="38" spans="1:16" ht="15" customHeight="1">
      <c r="A38" s="40" t="s">
        <v>20</v>
      </c>
      <c r="B38" s="52">
        <v>3910</v>
      </c>
      <c r="C38" s="49">
        <v>0.9997442455242966</v>
      </c>
      <c r="D38" s="42">
        <v>0</v>
      </c>
      <c r="E38" s="48">
        <v>0.0002557544757033248</v>
      </c>
      <c r="F38" s="43">
        <v>3912</v>
      </c>
      <c r="G38" s="42">
        <v>0.9233128834355828</v>
      </c>
      <c r="H38" s="48">
        <v>0.07668711656441718</v>
      </c>
      <c r="I38" s="43">
        <v>3912</v>
      </c>
      <c r="J38" s="42">
        <v>0.2870654396728016</v>
      </c>
      <c r="K38" s="42">
        <v>0.3047034764826176</v>
      </c>
      <c r="L38" s="42">
        <v>0.07949897750511248</v>
      </c>
      <c r="M38" s="42">
        <v>0.20705521472392638</v>
      </c>
      <c r="N38" s="42">
        <v>0.1032719836400818</v>
      </c>
      <c r="O38" s="42">
        <v>0.018404907975460124</v>
      </c>
      <c r="P38" s="41">
        <v>0</v>
      </c>
    </row>
    <row r="39" spans="1:16" ht="15" customHeight="1">
      <c r="A39" s="40" t="s">
        <v>19</v>
      </c>
      <c r="B39" s="52">
        <v>855</v>
      </c>
      <c r="C39" s="49">
        <v>1</v>
      </c>
      <c r="D39" s="42">
        <v>0</v>
      </c>
      <c r="E39" s="48">
        <v>0</v>
      </c>
      <c r="F39" s="43">
        <v>855</v>
      </c>
      <c r="G39" s="42">
        <v>0.8339181286549707</v>
      </c>
      <c r="H39" s="48">
        <v>0.16608187134502925</v>
      </c>
      <c r="I39" s="43">
        <v>855</v>
      </c>
      <c r="J39" s="42">
        <v>0.47719298245614034</v>
      </c>
      <c r="K39" s="42">
        <v>0.22923976608187135</v>
      </c>
      <c r="L39" s="42">
        <v>0.15204678362573099</v>
      </c>
      <c r="M39" s="42">
        <v>0.026900584795321637</v>
      </c>
      <c r="N39" s="42">
        <v>0.011695906432748537</v>
      </c>
      <c r="O39" s="42">
        <v>0.004678362573099415</v>
      </c>
      <c r="P39" s="41">
        <v>0.09824561403508772</v>
      </c>
    </row>
    <row r="40" spans="1:16" ht="15" customHeight="1">
      <c r="A40" s="40" t="s">
        <v>21</v>
      </c>
      <c r="B40" s="52">
        <v>628</v>
      </c>
      <c r="C40" s="49">
        <v>1</v>
      </c>
      <c r="D40" s="42">
        <v>0</v>
      </c>
      <c r="E40" s="48">
        <v>0</v>
      </c>
      <c r="F40" s="43">
        <v>628</v>
      </c>
      <c r="G40" s="42">
        <v>0.8980891719745223</v>
      </c>
      <c r="H40" s="48">
        <v>0.10191082802547771</v>
      </c>
      <c r="I40" s="43">
        <v>628</v>
      </c>
      <c r="J40" s="42">
        <v>0.678343949044586</v>
      </c>
      <c r="K40" s="42">
        <v>0.19904458598726116</v>
      </c>
      <c r="L40" s="42">
        <v>0.09076433121019108</v>
      </c>
      <c r="M40" s="42">
        <v>0.004777070063694267</v>
      </c>
      <c r="N40" s="42">
        <v>0.0015923566878980893</v>
      </c>
      <c r="O40" s="42">
        <v>0.009554140127388535</v>
      </c>
      <c r="P40" s="41">
        <v>0.01592356687898089</v>
      </c>
    </row>
    <row r="41" spans="1:16" ht="15" customHeight="1">
      <c r="A41" s="40" t="s">
        <v>22</v>
      </c>
      <c r="B41" s="52">
        <v>1077</v>
      </c>
      <c r="C41" s="49">
        <v>1</v>
      </c>
      <c r="D41" s="42">
        <v>0</v>
      </c>
      <c r="E41" s="48">
        <v>0</v>
      </c>
      <c r="F41" s="43">
        <v>1077</v>
      </c>
      <c r="G41" s="42">
        <v>0.9294336118848654</v>
      </c>
      <c r="H41" s="48">
        <v>0.07056638811513463</v>
      </c>
      <c r="I41" s="43">
        <v>1077</v>
      </c>
      <c r="J41" s="42">
        <v>0.4438254410399257</v>
      </c>
      <c r="K41" s="42">
        <v>0.393686165273909</v>
      </c>
      <c r="L41" s="42">
        <v>0.09656453110492108</v>
      </c>
      <c r="M41" s="42">
        <v>0.04735376044568245</v>
      </c>
      <c r="N41" s="42">
        <v>0.012070566388115135</v>
      </c>
      <c r="O41" s="42">
        <v>0.003714020427112349</v>
      </c>
      <c r="P41" s="41">
        <v>0.002785515320334262</v>
      </c>
    </row>
    <row r="42" spans="1:16" ht="15" customHeight="1">
      <c r="A42" s="40" t="s">
        <v>23</v>
      </c>
      <c r="B42" s="52">
        <v>808</v>
      </c>
      <c r="C42" s="49">
        <v>1</v>
      </c>
      <c r="D42" s="42">
        <v>0</v>
      </c>
      <c r="E42" s="48">
        <v>0</v>
      </c>
      <c r="F42" s="43">
        <v>808</v>
      </c>
      <c r="G42" s="42">
        <v>0.943069306930693</v>
      </c>
      <c r="H42" s="48">
        <v>0.05693069306930693</v>
      </c>
      <c r="I42" s="43">
        <v>808</v>
      </c>
      <c r="J42" s="42">
        <v>0.7178217821782178</v>
      </c>
      <c r="K42" s="42">
        <v>0.20915841584158415</v>
      </c>
      <c r="L42" s="42">
        <v>0.050742574257425746</v>
      </c>
      <c r="M42" s="42">
        <v>0.006188118811881188</v>
      </c>
      <c r="N42" s="42">
        <v>0.0024752475247524753</v>
      </c>
      <c r="O42" s="42">
        <v>0.007425742574257425</v>
      </c>
      <c r="P42" s="41">
        <v>0.006188118811881188</v>
      </c>
    </row>
    <row r="43" spans="1:16" ht="15" customHeight="1">
      <c r="A43" s="40" t="s">
        <v>24</v>
      </c>
      <c r="B43" s="52">
        <v>1101</v>
      </c>
      <c r="C43" s="49">
        <v>1</v>
      </c>
      <c r="D43" s="42">
        <v>0</v>
      </c>
      <c r="E43" s="48">
        <v>0</v>
      </c>
      <c r="F43" s="43">
        <v>1101</v>
      </c>
      <c r="G43" s="42">
        <v>0.9554950045413261</v>
      </c>
      <c r="H43" s="48">
        <v>0.04450499545867393</v>
      </c>
      <c r="I43" s="43">
        <v>1101</v>
      </c>
      <c r="J43" s="42">
        <v>0.21707538601271573</v>
      </c>
      <c r="K43" s="42">
        <v>0.44323342415985467</v>
      </c>
      <c r="L43" s="42">
        <v>0.30517711171662126</v>
      </c>
      <c r="M43" s="42">
        <v>0.021798365122615803</v>
      </c>
      <c r="N43" s="42">
        <v>0.006357856494096276</v>
      </c>
      <c r="O43" s="42">
        <v>0.0027247956403269754</v>
      </c>
      <c r="P43" s="41">
        <v>0.0036330608537693005</v>
      </c>
    </row>
    <row r="44" spans="1:16" ht="15" customHeight="1">
      <c r="A44" s="40" t="s">
        <v>25</v>
      </c>
      <c r="B44" s="52">
        <v>1816</v>
      </c>
      <c r="C44" s="49">
        <v>1</v>
      </c>
      <c r="D44" s="42">
        <v>0</v>
      </c>
      <c r="E44" s="48">
        <v>0</v>
      </c>
      <c r="F44" s="43">
        <v>1816</v>
      </c>
      <c r="G44" s="42">
        <v>0.9240088105726872</v>
      </c>
      <c r="H44" s="48">
        <v>0.07599118942731277</v>
      </c>
      <c r="I44" s="43">
        <v>1816</v>
      </c>
      <c r="J44" s="42">
        <v>0.41519823788546256</v>
      </c>
      <c r="K44" s="42">
        <v>0.42455947136563876</v>
      </c>
      <c r="L44" s="42">
        <v>0.1013215859030837</v>
      </c>
      <c r="M44" s="42">
        <v>0.04405286343612335</v>
      </c>
      <c r="N44" s="42">
        <v>0.012114537444933921</v>
      </c>
      <c r="O44" s="42">
        <v>0.0022026431718061676</v>
      </c>
      <c r="P44" s="41">
        <v>0.0005506607929515419</v>
      </c>
    </row>
    <row r="45" spans="1:16" ht="15" customHeight="1">
      <c r="A45" s="40" t="s">
        <v>26</v>
      </c>
      <c r="B45" s="52">
        <v>858</v>
      </c>
      <c r="C45" s="49">
        <v>1</v>
      </c>
      <c r="D45" s="42">
        <v>0</v>
      </c>
      <c r="E45" s="48">
        <v>0</v>
      </c>
      <c r="F45" s="43">
        <v>858</v>
      </c>
      <c r="G45" s="42">
        <v>0.9498834498834499</v>
      </c>
      <c r="H45" s="48">
        <v>0.05011655011655012</v>
      </c>
      <c r="I45" s="43">
        <v>858</v>
      </c>
      <c r="J45" s="42">
        <v>0.17016317016317017</v>
      </c>
      <c r="K45" s="42">
        <v>0.583916083916084</v>
      </c>
      <c r="L45" s="42">
        <v>0.16666666666666666</v>
      </c>
      <c r="M45" s="42">
        <v>0.047785547785547784</v>
      </c>
      <c r="N45" s="42">
        <v>0.017482517482517484</v>
      </c>
      <c r="O45" s="42">
        <v>0.011655011655011656</v>
      </c>
      <c r="P45" s="41">
        <v>0.002331002331002331</v>
      </c>
    </row>
    <row r="46" spans="1:16" ht="15" customHeight="1">
      <c r="A46" s="40" t="s">
        <v>27</v>
      </c>
      <c r="B46" s="52">
        <v>1872</v>
      </c>
      <c r="C46" s="49">
        <v>0.9983974358974359</v>
      </c>
      <c r="D46" s="42">
        <v>0.0005341880341880342</v>
      </c>
      <c r="E46" s="48">
        <v>0.0010683760683760685</v>
      </c>
      <c r="F46" s="43">
        <v>1897</v>
      </c>
      <c r="G46" s="42">
        <v>0.8819188191881919</v>
      </c>
      <c r="H46" s="48">
        <v>0.11808118081180811</v>
      </c>
      <c r="I46" s="43">
        <v>1897</v>
      </c>
      <c r="J46" s="42">
        <v>0.045861887190300474</v>
      </c>
      <c r="K46" s="42">
        <v>0.2836056931997891</v>
      </c>
      <c r="L46" s="42">
        <v>0.24037954665260938</v>
      </c>
      <c r="M46" s="42">
        <v>0.23879810226673695</v>
      </c>
      <c r="N46" s="42">
        <v>0.11860832894043226</v>
      </c>
      <c r="O46" s="42">
        <v>0.07274644175013179</v>
      </c>
      <c r="P46" s="41">
        <v>0</v>
      </c>
    </row>
    <row r="47" spans="1:16" ht="15" customHeight="1">
      <c r="A47" s="40" t="s">
        <v>28</v>
      </c>
      <c r="B47" s="52">
        <v>858</v>
      </c>
      <c r="C47" s="49">
        <v>0.9988344988344988</v>
      </c>
      <c r="D47" s="42">
        <v>0</v>
      </c>
      <c r="E47" s="48">
        <v>0.0011655011655011655</v>
      </c>
      <c r="F47" s="43">
        <v>861</v>
      </c>
      <c r="G47" s="42">
        <v>0.9094076655052264</v>
      </c>
      <c r="H47" s="48">
        <v>0.09059233449477352</v>
      </c>
      <c r="I47" s="43">
        <v>861</v>
      </c>
      <c r="J47" s="42">
        <v>0.413472706155633</v>
      </c>
      <c r="K47" s="42">
        <v>0.3786295005807201</v>
      </c>
      <c r="L47" s="42">
        <v>0.148664343786295</v>
      </c>
      <c r="M47" s="42">
        <v>0.023228803716608595</v>
      </c>
      <c r="N47" s="42">
        <v>0.026713124274099883</v>
      </c>
      <c r="O47" s="42">
        <v>0.008130081300813009</v>
      </c>
      <c r="P47" s="41">
        <v>0.0011614401858304297</v>
      </c>
    </row>
    <row r="48" spans="1:16" ht="15" customHeight="1">
      <c r="A48" s="40" t="s">
        <v>29</v>
      </c>
      <c r="B48" s="52">
        <v>1406</v>
      </c>
      <c r="C48" s="49">
        <v>0.9992887624466572</v>
      </c>
      <c r="D48" s="42">
        <v>0</v>
      </c>
      <c r="E48" s="48">
        <v>0.0007112375533428165</v>
      </c>
      <c r="F48" s="43">
        <v>1408</v>
      </c>
      <c r="G48" s="42">
        <v>0.9126420454545454</v>
      </c>
      <c r="H48" s="48">
        <v>0.08735795454545454</v>
      </c>
      <c r="I48" s="43">
        <v>1408</v>
      </c>
      <c r="J48" s="42">
        <v>0.2080965909090909</v>
      </c>
      <c r="K48" s="42">
        <v>0.24005681818181818</v>
      </c>
      <c r="L48" s="42">
        <v>0.3274147727272727</v>
      </c>
      <c r="M48" s="42">
        <v>0.12357954545454546</v>
      </c>
      <c r="N48" s="42">
        <v>0.08664772727272728</v>
      </c>
      <c r="O48" s="42">
        <v>0.013494318181818182</v>
      </c>
      <c r="P48" s="41">
        <v>0.0007102272727272727</v>
      </c>
    </row>
    <row r="49" spans="1:16" ht="15" customHeight="1">
      <c r="A49" s="40" t="s">
        <v>30</v>
      </c>
      <c r="B49" s="52">
        <v>2336</v>
      </c>
      <c r="C49" s="49">
        <v>1</v>
      </c>
      <c r="D49" s="42">
        <v>0</v>
      </c>
      <c r="E49" s="48">
        <v>0</v>
      </c>
      <c r="F49" s="43">
        <v>2336</v>
      </c>
      <c r="G49" s="42">
        <v>0.940068493150685</v>
      </c>
      <c r="H49" s="48">
        <v>0.059931506849315065</v>
      </c>
      <c r="I49" s="43">
        <v>2336</v>
      </c>
      <c r="J49" s="42">
        <v>0.5077054794520548</v>
      </c>
      <c r="K49" s="42">
        <v>0.3454623287671233</v>
      </c>
      <c r="L49" s="42">
        <v>0.0821917808219178</v>
      </c>
      <c r="M49" s="42">
        <v>0.04238013698630137</v>
      </c>
      <c r="N49" s="42">
        <v>0.014554794520547944</v>
      </c>
      <c r="O49" s="42">
        <v>0.0059931506849315065</v>
      </c>
      <c r="P49" s="41">
        <v>0.0017123287671232876</v>
      </c>
    </row>
    <row r="50" spans="1:16" ht="15" customHeight="1">
      <c r="A50" s="40" t="s">
        <v>31</v>
      </c>
      <c r="B50" s="52">
        <v>1284</v>
      </c>
      <c r="C50" s="49">
        <v>1</v>
      </c>
      <c r="D50" s="42">
        <v>0</v>
      </c>
      <c r="E50" s="48">
        <v>0</v>
      </c>
      <c r="F50" s="43">
        <v>1284</v>
      </c>
      <c r="G50" s="42">
        <v>0.9400311526479751</v>
      </c>
      <c r="H50" s="48">
        <v>0.05996884735202492</v>
      </c>
      <c r="I50" s="43">
        <v>1284</v>
      </c>
      <c r="J50" s="42">
        <v>0.1557632398753894</v>
      </c>
      <c r="K50" s="42">
        <v>0.5249221183800623</v>
      </c>
      <c r="L50" s="42">
        <v>0.17990654205607476</v>
      </c>
      <c r="M50" s="42">
        <v>0.05996884735202492</v>
      </c>
      <c r="N50" s="42">
        <v>0.029595015576323987</v>
      </c>
      <c r="O50" s="42">
        <v>0.0132398753894081</v>
      </c>
      <c r="P50" s="41">
        <v>0.03660436137071651</v>
      </c>
    </row>
    <row r="51" spans="1:16" ht="15" customHeight="1">
      <c r="A51" s="40" t="s">
        <v>32</v>
      </c>
      <c r="B51" s="52">
        <v>1692</v>
      </c>
      <c r="C51" s="49">
        <v>1</v>
      </c>
      <c r="D51" s="42">
        <v>0</v>
      </c>
      <c r="E51" s="48">
        <v>0</v>
      </c>
      <c r="F51" s="43">
        <v>1692</v>
      </c>
      <c r="G51" s="42">
        <v>0.9539007092198581</v>
      </c>
      <c r="H51" s="48">
        <v>0.04609929078014184</v>
      </c>
      <c r="I51" s="43">
        <v>1692</v>
      </c>
      <c r="J51" s="42">
        <v>0.30319148936170215</v>
      </c>
      <c r="K51" s="42">
        <v>0.3764775413711584</v>
      </c>
      <c r="L51" s="42">
        <v>0.17848699763593381</v>
      </c>
      <c r="M51" s="42">
        <v>0.10460992907801418</v>
      </c>
      <c r="N51" s="42">
        <v>0.024822695035460994</v>
      </c>
      <c r="O51" s="42">
        <v>0.01182033096926714</v>
      </c>
      <c r="P51" s="41">
        <v>0.000591016548463357</v>
      </c>
    </row>
    <row r="52" spans="1:16" ht="15" customHeight="1">
      <c r="A52" s="40" t="s">
        <v>33</v>
      </c>
      <c r="B52" s="52">
        <v>2977</v>
      </c>
      <c r="C52" s="49">
        <v>0.9993281827342962</v>
      </c>
      <c r="D52" s="42">
        <v>0.0003359086328518643</v>
      </c>
      <c r="E52" s="48">
        <v>0.0003359086328518643</v>
      </c>
      <c r="F52" s="43">
        <v>2980</v>
      </c>
      <c r="G52" s="42">
        <v>0.9208053691275168</v>
      </c>
      <c r="H52" s="48">
        <v>0.07919463087248323</v>
      </c>
      <c r="I52" s="43">
        <v>2980</v>
      </c>
      <c r="J52" s="42">
        <v>0.3389261744966443</v>
      </c>
      <c r="K52" s="42">
        <v>0.2348993288590604</v>
      </c>
      <c r="L52" s="42">
        <v>0.026510067114093958</v>
      </c>
      <c r="M52" s="42">
        <v>0.23389261744966444</v>
      </c>
      <c r="N52" s="42">
        <v>0.1436241610738255</v>
      </c>
      <c r="O52" s="42">
        <v>0.02181208053691275</v>
      </c>
      <c r="P52" s="41">
        <v>0.0003355704697986577</v>
      </c>
    </row>
    <row r="53" spans="1:16" ht="15" customHeight="1">
      <c r="A53" s="40" t="s">
        <v>34</v>
      </c>
      <c r="B53" s="52">
        <v>641</v>
      </c>
      <c r="C53" s="49">
        <v>1</v>
      </c>
      <c r="D53" s="42">
        <v>0</v>
      </c>
      <c r="E53" s="48">
        <v>0</v>
      </c>
      <c r="F53" s="43">
        <v>641</v>
      </c>
      <c r="G53" s="42">
        <v>0.8783151326053042</v>
      </c>
      <c r="H53" s="48">
        <v>0.12168486739469579</v>
      </c>
      <c r="I53" s="43">
        <v>641</v>
      </c>
      <c r="J53" s="42">
        <v>0.37753510140405616</v>
      </c>
      <c r="K53" s="42">
        <v>0.43057722308892354</v>
      </c>
      <c r="L53" s="42">
        <v>0.12792511700468018</v>
      </c>
      <c r="M53" s="42">
        <v>0.015600624024960999</v>
      </c>
      <c r="N53" s="42">
        <v>0.0358814352574103</v>
      </c>
      <c r="O53" s="42">
        <v>0.0093603744149766</v>
      </c>
      <c r="P53" s="41">
        <v>0.0031201248049922</v>
      </c>
    </row>
    <row r="54" spans="1:16" ht="15" customHeight="1">
      <c r="A54" s="40" t="s">
        <v>35</v>
      </c>
      <c r="B54" s="52">
        <v>2337</v>
      </c>
      <c r="C54" s="49">
        <v>1</v>
      </c>
      <c r="D54" s="42">
        <v>0</v>
      </c>
      <c r="E54" s="48">
        <v>0</v>
      </c>
      <c r="F54" s="43">
        <v>2337</v>
      </c>
      <c r="G54" s="42">
        <v>0.9589216944801027</v>
      </c>
      <c r="H54" s="48">
        <v>0.0410783055198973</v>
      </c>
      <c r="I54" s="43">
        <v>2337</v>
      </c>
      <c r="J54" s="42">
        <v>0.18485237483953787</v>
      </c>
      <c r="K54" s="42">
        <v>0.28369704749679076</v>
      </c>
      <c r="L54" s="42">
        <v>0.19597774925117672</v>
      </c>
      <c r="M54" s="42">
        <v>0.29653401797175866</v>
      </c>
      <c r="N54" s="42">
        <v>0.028241335044929396</v>
      </c>
      <c r="O54" s="42">
        <v>0.010269576379974325</v>
      </c>
      <c r="P54" s="41">
        <v>0.0004278990158322636</v>
      </c>
    </row>
    <row r="55" spans="1:16" ht="15" customHeight="1">
      <c r="A55" s="40" t="s">
        <v>117</v>
      </c>
      <c r="B55" s="52">
        <v>1132</v>
      </c>
      <c r="C55" s="49">
        <v>1</v>
      </c>
      <c r="D55" s="42">
        <v>0</v>
      </c>
      <c r="E55" s="48">
        <v>0</v>
      </c>
      <c r="F55" s="43">
        <v>1132</v>
      </c>
      <c r="G55" s="42">
        <v>0.9381625441696113</v>
      </c>
      <c r="H55" s="48">
        <v>0.061837455830388695</v>
      </c>
      <c r="I55" s="43">
        <v>1132</v>
      </c>
      <c r="J55" s="42">
        <v>0.45229681978798586</v>
      </c>
      <c r="K55" s="42">
        <v>0.392226148409894</v>
      </c>
      <c r="L55" s="42">
        <v>0.060954063604240286</v>
      </c>
      <c r="M55" s="42">
        <v>0.061837455830388695</v>
      </c>
      <c r="N55" s="42">
        <v>0.007067137809187279</v>
      </c>
      <c r="O55" s="42">
        <v>0.018551236749116608</v>
      </c>
      <c r="P55" s="41">
        <v>0.007067137809187279</v>
      </c>
    </row>
    <row r="56" spans="1:16" ht="15" customHeight="1">
      <c r="A56" s="40" t="s">
        <v>36</v>
      </c>
      <c r="B56" s="52">
        <v>915</v>
      </c>
      <c r="C56" s="49">
        <v>0.9989071038251366</v>
      </c>
      <c r="D56" s="42">
        <v>0.001092896174863388</v>
      </c>
      <c r="E56" s="48">
        <v>0</v>
      </c>
      <c r="F56" s="43">
        <v>916</v>
      </c>
      <c r="G56" s="42">
        <v>0.7030567685589519</v>
      </c>
      <c r="H56" s="48">
        <v>0.29694323144104806</v>
      </c>
      <c r="I56" s="43">
        <v>916</v>
      </c>
      <c r="J56" s="42">
        <v>0.49563318777292575</v>
      </c>
      <c r="K56" s="42">
        <v>0.16921397379912664</v>
      </c>
      <c r="L56" s="42">
        <v>0.29694323144104806</v>
      </c>
      <c r="M56" s="42">
        <v>0.0054585152838427945</v>
      </c>
      <c r="N56" s="42">
        <v>0.024017467248908297</v>
      </c>
      <c r="O56" s="42">
        <v>0.002183406113537118</v>
      </c>
      <c r="P56" s="41">
        <v>0.006550218340611353</v>
      </c>
    </row>
    <row r="57" spans="1:16" ht="15" customHeight="1">
      <c r="A57" s="40" t="s">
        <v>37</v>
      </c>
      <c r="B57" s="52">
        <v>672</v>
      </c>
      <c r="C57" s="49">
        <v>1</v>
      </c>
      <c r="D57" s="42">
        <v>0</v>
      </c>
      <c r="E57" s="48">
        <v>0</v>
      </c>
      <c r="F57" s="43">
        <v>672</v>
      </c>
      <c r="G57" s="42">
        <v>0.8913690476190477</v>
      </c>
      <c r="H57" s="48">
        <v>0.10863095238095238</v>
      </c>
      <c r="I57" s="43">
        <v>672</v>
      </c>
      <c r="J57" s="42">
        <v>0.6294642857142857</v>
      </c>
      <c r="K57" s="42">
        <v>0.21428571428571427</v>
      </c>
      <c r="L57" s="42">
        <v>0.12797619047619047</v>
      </c>
      <c r="M57" s="42">
        <v>0.01488095238095238</v>
      </c>
      <c r="N57" s="42">
        <v>0.005952380952380952</v>
      </c>
      <c r="O57" s="42">
        <v>0.002976190476190476</v>
      </c>
      <c r="P57" s="41">
        <v>0.004464285714285714</v>
      </c>
    </row>
  </sheetData>
  <sheetProtection/>
  <mergeCells count="17">
    <mergeCell ref="M15:O15"/>
    <mergeCell ref="P15:P16"/>
    <mergeCell ref="I14:P14"/>
    <mergeCell ref="D15:D16"/>
    <mergeCell ref="E15:E16"/>
    <mergeCell ref="F15:F16"/>
    <mergeCell ref="G15:G16"/>
    <mergeCell ref="H15:H16"/>
    <mergeCell ref="I15:I16"/>
    <mergeCell ref="J15:J16"/>
    <mergeCell ref="A9:E9"/>
    <mergeCell ref="K15:K16"/>
    <mergeCell ref="L15:L16"/>
    <mergeCell ref="B14:B16"/>
    <mergeCell ref="C14:C16"/>
    <mergeCell ref="F14:H14"/>
    <mergeCell ref="D14:E14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I2" location="Nodiadau!A1" display="Nodiadau!A1"/>
  </hyperlinks>
  <printOptions/>
  <pageMargins left="0.2" right="0.34" top="0.66" bottom="0.62" header="0.5" footer="0.5"/>
  <pageSetup horizontalDpi="600" verticalDpi="600" orientation="landscape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pane xSplit="1" ySplit="16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5.28125" style="23" customWidth="1"/>
    <col min="2" max="2" width="10.421875" style="23" customWidth="1"/>
    <col min="3" max="3" width="11.00390625" style="23" customWidth="1"/>
    <col min="4" max="5" width="9.7109375" style="23" customWidth="1"/>
    <col min="6" max="6" width="10.8515625" style="23" customWidth="1"/>
    <col min="7" max="7" width="10.140625" style="23" customWidth="1"/>
    <col min="8" max="8" width="9.140625" style="23" customWidth="1"/>
    <col min="9" max="9" width="16.140625" style="23" customWidth="1"/>
    <col min="10" max="12" width="9.140625" style="23" customWidth="1"/>
    <col min="13" max="13" width="10.57421875" style="23" customWidth="1"/>
    <col min="14" max="14" width="14.57421875" style="23" customWidth="1"/>
    <col min="15" max="15" width="10.57421875" style="23" customWidth="1"/>
    <col min="16" max="16384" width="9.140625" style="23" customWidth="1"/>
  </cols>
  <sheetData>
    <row r="1" s="16" customFormat="1" ht="20.25">
      <c r="A1" s="1" t="s">
        <v>118</v>
      </c>
    </row>
    <row r="2" spans="1:7" s="16" customFormat="1" ht="18">
      <c r="A2" s="17" t="s">
        <v>59</v>
      </c>
      <c r="G2" s="4" t="s">
        <v>58</v>
      </c>
    </row>
    <row r="3" s="12" customFormat="1" ht="9" customHeight="1">
      <c r="G3" s="16"/>
    </row>
    <row r="4" s="12" customFormat="1" ht="12.75">
      <c r="A4" s="18" t="s">
        <v>60</v>
      </c>
    </row>
    <row r="5" s="12" customFormat="1" ht="12.75">
      <c r="A5" s="12" t="s">
        <v>61</v>
      </c>
    </row>
    <row r="6" s="12" customFormat="1" ht="12.75">
      <c r="A6" s="13" t="s">
        <v>62</v>
      </c>
    </row>
    <row r="7" s="12" customFormat="1" ht="12.75">
      <c r="A7" s="13" t="s">
        <v>63</v>
      </c>
    </row>
    <row r="8" s="12" customFormat="1" ht="9" customHeight="1"/>
    <row r="9" spans="1:5" s="12" customFormat="1" ht="12.75">
      <c r="A9" s="61" t="s">
        <v>64</v>
      </c>
      <c r="B9" s="61"/>
      <c r="C9" s="61"/>
      <c r="D9" s="61"/>
      <c r="E9" s="61"/>
    </row>
    <row r="10" s="12" customFormat="1" ht="12.75">
      <c r="A10" s="12" t="s">
        <v>65</v>
      </c>
    </row>
    <row r="11" s="12" customFormat="1" ht="15" customHeight="1">
      <c r="A11" s="12" t="s">
        <v>66</v>
      </c>
    </row>
    <row r="12" spans="1:6" s="12" customFormat="1" ht="15" customHeight="1">
      <c r="A12" s="13" t="s">
        <v>1</v>
      </c>
      <c r="B12" s="20"/>
      <c r="C12" s="20"/>
      <c r="D12" s="20"/>
      <c r="E12" s="20"/>
      <c r="F12" s="20"/>
    </row>
    <row r="13" spans="2:4" s="12" customFormat="1" ht="15.75">
      <c r="B13" s="21"/>
      <c r="C13" s="21"/>
      <c r="D13" s="21"/>
    </row>
    <row r="14" spans="1:16" s="12" customFormat="1" ht="18" customHeight="1">
      <c r="A14" s="37"/>
      <c r="B14" s="76" t="s">
        <v>70</v>
      </c>
      <c r="C14" s="74" t="s">
        <v>71</v>
      </c>
      <c r="D14" s="64" t="s">
        <v>98</v>
      </c>
      <c r="E14" s="65"/>
      <c r="F14" s="82" t="s">
        <v>74</v>
      </c>
      <c r="G14" s="83"/>
      <c r="H14" s="65"/>
      <c r="I14" s="66" t="s">
        <v>77</v>
      </c>
      <c r="J14" s="78"/>
      <c r="K14" s="78"/>
      <c r="L14" s="78"/>
      <c r="M14" s="78"/>
      <c r="N14" s="78"/>
      <c r="O14" s="78"/>
      <c r="P14" s="79"/>
    </row>
    <row r="15" spans="1:16" s="12" customFormat="1" ht="13.5" customHeight="1">
      <c r="A15" s="37"/>
      <c r="B15" s="76"/>
      <c r="C15" s="74"/>
      <c r="D15" s="72" t="s">
        <v>100</v>
      </c>
      <c r="E15" s="70" t="s">
        <v>99</v>
      </c>
      <c r="F15" s="66" t="s">
        <v>101</v>
      </c>
      <c r="G15" s="68" t="s">
        <v>102</v>
      </c>
      <c r="H15" s="70" t="s">
        <v>103</v>
      </c>
      <c r="I15" s="66" t="s">
        <v>104</v>
      </c>
      <c r="J15" s="68" t="s">
        <v>78</v>
      </c>
      <c r="K15" s="68" t="s">
        <v>79</v>
      </c>
      <c r="L15" s="68" t="s">
        <v>80</v>
      </c>
      <c r="M15" s="68" t="s">
        <v>105</v>
      </c>
      <c r="N15" s="68"/>
      <c r="O15" s="68"/>
      <c r="P15" s="80" t="s">
        <v>84</v>
      </c>
    </row>
    <row r="16" spans="1:16" s="12" customFormat="1" ht="79.5" customHeight="1">
      <c r="A16" s="46"/>
      <c r="B16" s="77"/>
      <c r="C16" s="75"/>
      <c r="D16" s="73"/>
      <c r="E16" s="71"/>
      <c r="F16" s="67"/>
      <c r="G16" s="69"/>
      <c r="H16" s="71"/>
      <c r="I16" s="67"/>
      <c r="J16" s="69"/>
      <c r="K16" s="69"/>
      <c r="L16" s="69"/>
      <c r="M16" s="47" t="s">
        <v>106</v>
      </c>
      <c r="N16" s="47" t="s">
        <v>107</v>
      </c>
      <c r="O16" s="47" t="s">
        <v>108</v>
      </c>
      <c r="P16" s="81"/>
    </row>
    <row r="17" spans="1:16" s="37" customFormat="1" ht="15" customHeight="1">
      <c r="A17" s="39" t="s">
        <v>110</v>
      </c>
      <c r="B17" s="52">
        <v>24359880</v>
      </c>
      <c r="C17" s="43">
        <v>24338612</v>
      </c>
      <c r="D17" s="27">
        <v>6965</v>
      </c>
      <c r="E17" s="44">
        <v>14303</v>
      </c>
      <c r="F17" s="43">
        <v>24429618</v>
      </c>
      <c r="G17" s="38">
        <v>23366044</v>
      </c>
      <c r="H17" s="44">
        <v>1063574</v>
      </c>
      <c r="I17" s="43">
        <v>24429618</v>
      </c>
      <c r="J17" s="38">
        <v>5512289</v>
      </c>
      <c r="K17" s="38">
        <v>7506350</v>
      </c>
      <c r="L17" s="38">
        <v>6028348</v>
      </c>
      <c r="M17" s="38">
        <v>3987968</v>
      </c>
      <c r="N17" s="38">
        <v>1017335</v>
      </c>
      <c r="O17" s="38">
        <v>271315</v>
      </c>
      <c r="P17" s="45">
        <v>106013</v>
      </c>
    </row>
    <row r="18" spans="1:16" s="37" customFormat="1" ht="15" customHeight="1">
      <c r="A18" s="39" t="s">
        <v>68</v>
      </c>
      <c r="B18" s="52">
        <v>1383814</v>
      </c>
      <c r="C18" s="43">
        <v>1383164</v>
      </c>
      <c r="D18" s="27">
        <v>265</v>
      </c>
      <c r="E18" s="44">
        <v>385</v>
      </c>
      <c r="F18" s="43">
        <v>1385521</v>
      </c>
      <c r="G18" s="38">
        <v>1302676</v>
      </c>
      <c r="H18" s="44">
        <v>82845</v>
      </c>
      <c r="I18" s="43">
        <v>1385521</v>
      </c>
      <c r="J18" s="38">
        <v>383737</v>
      </c>
      <c r="K18" s="38">
        <v>429955</v>
      </c>
      <c r="L18" s="38">
        <v>385379</v>
      </c>
      <c r="M18" s="38">
        <v>133517</v>
      </c>
      <c r="N18" s="38">
        <v>33051</v>
      </c>
      <c r="O18" s="38">
        <v>14097</v>
      </c>
      <c r="P18" s="45">
        <v>5785</v>
      </c>
    </row>
    <row r="19" spans="1:18" s="37" customFormat="1" ht="15" customHeight="1">
      <c r="A19" s="39" t="s">
        <v>67</v>
      </c>
      <c r="B19" s="52">
        <v>56106</v>
      </c>
      <c r="C19" s="43">
        <v>56071</v>
      </c>
      <c r="D19" s="27">
        <v>11</v>
      </c>
      <c r="E19" s="44">
        <v>24</v>
      </c>
      <c r="F19" s="43">
        <v>56199</v>
      </c>
      <c r="G19" s="38">
        <v>51177</v>
      </c>
      <c r="H19" s="44">
        <v>5022</v>
      </c>
      <c r="I19" s="43">
        <v>56199</v>
      </c>
      <c r="J19" s="38">
        <v>19849</v>
      </c>
      <c r="K19" s="38">
        <v>17191</v>
      </c>
      <c r="L19" s="38">
        <v>8157</v>
      </c>
      <c r="M19" s="38">
        <v>6420</v>
      </c>
      <c r="N19" s="38">
        <v>3261</v>
      </c>
      <c r="O19" s="38">
        <v>931</v>
      </c>
      <c r="P19" s="45">
        <v>390</v>
      </c>
      <c r="R19" s="51"/>
    </row>
    <row r="20" spans="1:16" s="12" customFormat="1" ht="15" customHeight="1">
      <c r="A20" s="59" t="s">
        <v>38</v>
      </c>
      <c r="B20" s="52">
        <v>5334</v>
      </c>
      <c r="C20" s="43">
        <v>5334</v>
      </c>
      <c r="D20" s="27">
        <v>0</v>
      </c>
      <c r="E20" s="44">
        <v>0</v>
      </c>
      <c r="F20" s="43">
        <v>5334</v>
      </c>
      <c r="G20" s="38">
        <v>4986</v>
      </c>
      <c r="H20" s="44">
        <v>348</v>
      </c>
      <c r="I20" s="43">
        <f aca="true" t="shared" si="0" ref="I20:I54">SUM(J20:P20)</f>
        <v>5334</v>
      </c>
      <c r="J20" s="38">
        <v>2468</v>
      </c>
      <c r="K20" s="38">
        <v>1644</v>
      </c>
      <c r="L20" s="38">
        <v>530</v>
      </c>
      <c r="M20" s="38">
        <v>515</v>
      </c>
      <c r="N20" s="38">
        <v>129</v>
      </c>
      <c r="O20" s="38">
        <v>46</v>
      </c>
      <c r="P20" s="45">
        <v>2</v>
      </c>
    </row>
    <row r="21" spans="1:16" ht="15" customHeight="1">
      <c r="A21" s="59" t="s">
        <v>111</v>
      </c>
      <c r="B21" s="52">
        <v>5105</v>
      </c>
      <c r="C21" s="43">
        <v>5100</v>
      </c>
      <c r="D21" s="27">
        <v>2</v>
      </c>
      <c r="E21" s="44">
        <v>3</v>
      </c>
      <c r="F21" s="43">
        <v>5116</v>
      </c>
      <c r="G21" s="38">
        <v>4683</v>
      </c>
      <c r="H21" s="44">
        <v>433</v>
      </c>
      <c r="I21" s="43">
        <f t="shared" si="0"/>
        <v>5116</v>
      </c>
      <c r="J21" s="38">
        <v>1249</v>
      </c>
      <c r="K21" s="38">
        <v>1297</v>
      </c>
      <c r="L21" s="38">
        <v>616</v>
      </c>
      <c r="M21" s="38">
        <v>1052</v>
      </c>
      <c r="N21" s="38">
        <v>755</v>
      </c>
      <c r="O21" s="38">
        <v>146</v>
      </c>
      <c r="P21" s="45">
        <v>1</v>
      </c>
    </row>
    <row r="22" spans="1:16" s="12" customFormat="1" ht="15" customHeight="1">
      <c r="A22" s="59" t="s">
        <v>4</v>
      </c>
      <c r="B22" s="52">
        <v>290</v>
      </c>
      <c r="C22" s="43">
        <v>290</v>
      </c>
      <c r="D22" s="27">
        <v>0</v>
      </c>
      <c r="E22" s="44">
        <v>0</v>
      </c>
      <c r="F22" s="43">
        <v>290</v>
      </c>
      <c r="G22" s="38">
        <v>242</v>
      </c>
      <c r="H22" s="44">
        <v>48</v>
      </c>
      <c r="I22" s="43">
        <f>SUM(J22:P22)</f>
        <v>290</v>
      </c>
      <c r="J22" s="38">
        <v>113</v>
      </c>
      <c r="K22" s="38">
        <v>94</v>
      </c>
      <c r="L22" s="38">
        <v>43</v>
      </c>
      <c r="M22" s="38">
        <v>13</v>
      </c>
      <c r="N22" s="38">
        <v>6</v>
      </c>
      <c r="O22" s="38">
        <v>15</v>
      </c>
      <c r="P22" s="45">
        <v>6</v>
      </c>
    </row>
    <row r="23" spans="1:16" s="12" customFormat="1" ht="15" customHeight="1">
      <c r="A23" s="59" t="s">
        <v>3</v>
      </c>
      <c r="B23" s="52">
        <v>460</v>
      </c>
      <c r="C23" s="43">
        <v>460</v>
      </c>
      <c r="D23" s="27">
        <v>0</v>
      </c>
      <c r="E23" s="44">
        <v>0</v>
      </c>
      <c r="F23" s="43">
        <v>460</v>
      </c>
      <c r="G23" s="38">
        <v>439</v>
      </c>
      <c r="H23" s="44">
        <v>21</v>
      </c>
      <c r="I23" s="43">
        <f t="shared" si="0"/>
        <v>460</v>
      </c>
      <c r="J23" s="38">
        <v>323</v>
      </c>
      <c r="K23" s="38">
        <v>99</v>
      </c>
      <c r="L23" s="38">
        <v>19</v>
      </c>
      <c r="M23" s="38">
        <v>5</v>
      </c>
      <c r="N23" s="38">
        <v>7</v>
      </c>
      <c r="O23" s="38">
        <v>5</v>
      </c>
      <c r="P23" s="45">
        <v>2</v>
      </c>
    </row>
    <row r="24" spans="1:16" s="12" customFormat="1" ht="15" customHeight="1">
      <c r="A24" s="59" t="s">
        <v>39</v>
      </c>
      <c r="B24" s="52">
        <v>364</v>
      </c>
      <c r="C24" s="43">
        <v>363</v>
      </c>
      <c r="D24" s="27">
        <v>1</v>
      </c>
      <c r="E24" s="44">
        <v>0</v>
      </c>
      <c r="F24" s="43">
        <v>365</v>
      </c>
      <c r="G24" s="38">
        <v>279</v>
      </c>
      <c r="H24" s="44">
        <v>86</v>
      </c>
      <c r="I24" s="43">
        <f t="shared" si="0"/>
        <v>365</v>
      </c>
      <c r="J24" s="38">
        <v>232</v>
      </c>
      <c r="K24" s="38">
        <v>74</v>
      </c>
      <c r="L24" s="38">
        <v>32</v>
      </c>
      <c r="M24" s="38">
        <v>1</v>
      </c>
      <c r="N24" s="38">
        <v>19</v>
      </c>
      <c r="O24" s="38">
        <v>2</v>
      </c>
      <c r="P24" s="45">
        <v>5</v>
      </c>
    </row>
    <row r="25" spans="1:16" s="12" customFormat="1" ht="15" customHeight="1">
      <c r="A25" s="59" t="s">
        <v>40</v>
      </c>
      <c r="B25" s="52">
        <v>446</v>
      </c>
      <c r="C25" s="43">
        <v>446</v>
      </c>
      <c r="D25" s="27">
        <v>0</v>
      </c>
      <c r="E25" s="44">
        <v>0</v>
      </c>
      <c r="F25" s="43">
        <v>446</v>
      </c>
      <c r="G25" s="38">
        <v>289</v>
      </c>
      <c r="H25" s="44">
        <v>157</v>
      </c>
      <c r="I25" s="43">
        <f t="shared" si="0"/>
        <v>446</v>
      </c>
      <c r="J25" s="38">
        <v>163</v>
      </c>
      <c r="K25" s="38">
        <v>66</v>
      </c>
      <c r="L25" s="38">
        <v>209</v>
      </c>
      <c r="M25" s="38">
        <v>4</v>
      </c>
      <c r="N25" s="38">
        <v>3</v>
      </c>
      <c r="O25" s="38">
        <v>0</v>
      </c>
      <c r="P25" s="45">
        <v>1</v>
      </c>
    </row>
    <row r="26" spans="1:16" s="12" customFormat="1" ht="15" customHeight="1">
      <c r="A26" s="59" t="s">
        <v>6</v>
      </c>
      <c r="B26" s="52">
        <v>687</v>
      </c>
      <c r="C26" s="43">
        <v>687</v>
      </c>
      <c r="D26" s="27">
        <v>0</v>
      </c>
      <c r="E26" s="44">
        <v>0</v>
      </c>
      <c r="F26" s="43">
        <v>687</v>
      </c>
      <c r="G26" s="38">
        <v>573</v>
      </c>
      <c r="H26" s="44">
        <v>114</v>
      </c>
      <c r="I26" s="43">
        <f t="shared" si="0"/>
        <v>687</v>
      </c>
      <c r="J26" s="38">
        <v>366</v>
      </c>
      <c r="K26" s="38">
        <v>198</v>
      </c>
      <c r="L26" s="38">
        <v>107</v>
      </c>
      <c r="M26" s="38">
        <v>8</v>
      </c>
      <c r="N26" s="38">
        <v>3</v>
      </c>
      <c r="O26" s="38">
        <v>2</v>
      </c>
      <c r="P26" s="45">
        <v>3</v>
      </c>
    </row>
    <row r="27" spans="1:16" ht="15" customHeight="1">
      <c r="A27" s="59" t="s">
        <v>41</v>
      </c>
      <c r="B27" s="52">
        <v>124</v>
      </c>
      <c r="C27" s="43">
        <v>124</v>
      </c>
      <c r="D27" s="27">
        <v>0</v>
      </c>
      <c r="E27" s="44">
        <v>0</v>
      </c>
      <c r="F27" s="43">
        <v>124</v>
      </c>
      <c r="G27" s="38">
        <v>88</v>
      </c>
      <c r="H27" s="44">
        <v>36</v>
      </c>
      <c r="I27" s="43">
        <f t="shared" si="0"/>
        <v>124</v>
      </c>
      <c r="J27" s="38">
        <v>68</v>
      </c>
      <c r="K27" s="38">
        <v>28</v>
      </c>
      <c r="L27" s="38">
        <v>22</v>
      </c>
      <c r="M27" s="38">
        <v>1</v>
      </c>
      <c r="N27" s="38">
        <v>0</v>
      </c>
      <c r="O27" s="38">
        <v>3</v>
      </c>
      <c r="P27" s="45">
        <v>2</v>
      </c>
    </row>
    <row r="28" spans="1:16" ht="15" customHeight="1">
      <c r="A28" s="59" t="s">
        <v>42</v>
      </c>
      <c r="B28" s="52">
        <v>352</v>
      </c>
      <c r="C28" s="43">
        <v>352</v>
      </c>
      <c r="D28" s="27">
        <v>0</v>
      </c>
      <c r="E28" s="44">
        <v>0</v>
      </c>
      <c r="F28" s="43">
        <v>352</v>
      </c>
      <c r="G28" s="38">
        <v>320</v>
      </c>
      <c r="H28" s="44">
        <v>32</v>
      </c>
      <c r="I28" s="43">
        <f t="shared" si="0"/>
        <v>352</v>
      </c>
      <c r="J28" s="38">
        <v>184</v>
      </c>
      <c r="K28" s="38">
        <v>80</v>
      </c>
      <c r="L28" s="38">
        <v>75</v>
      </c>
      <c r="M28" s="38">
        <v>7</v>
      </c>
      <c r="N28" s="38">
        <v>3</v>
      </c>
      <c r="O28" s="38">
        <v>1</v>
      </c>
      <c r="P28" s="45">
        <v>2</v>
      </c>
    </row>
    <row r="29" spans="1:16" ht="15" customHeight="1">
      <c r="A29" s="59" t="s">
        <v>9</v>
      </c>
      <c r="B29" s="52">
        <v>7349</v>
      </c>
      <c r="C29" s="43">
        <v>7347</v>
      </c>
      <c r="D29" s="27">
        <v>1</v>
      </c>
      <c r="E29" s="44">
        <v>1</v>
      </c>
      <c r="F29" s="43">
        <v>7352</v>
      </c>
      <c r="G29" s="38">
        <v>6614</v>
      </c>
      <c r="H29" s="44">
        <v>738</v>
      </c>
      <c r="I29" s="43">
        <f t="shared" si="0"/>
        <v>7352</v>
      </c>
      <c r="J29" s="38">
        <v>2387</v>
      </c>
      <c r="K29" s="38">
        <v>2751</v>
      </c>
      <c r="L29" s="38">
        <v>1192</v>
      </c>
      <c r="M29" s="38">
        <v>633</v>
      </c>
      <c r="N29" s="38">
        <v>191</v>
      </c>
      <c r="O29" s="38">
        <v>105</v>
      </c>
      <c r="P29" s="45">
        <v>93</v>
      </c>
    </row>
    <row r="30" spans="1:16" ht="15" customHeight="1">
      <c r="A30" s="59" t="s">
        <v>43</v>
      </c>
      <c r="B30" s="52">
        <v>212</v>
      </c>
      <c r="C30" s="43">
        <v>212</v>
      </c>
      <c r="D30" s="27">
        <v>0</v>
      </c>
      <c r="E30" s="44">
        <v>0</v>
      </c>
      <c r="F30" s="43">
        <v>212</v>
      </c>
      <c r="G30" s="38">
        <v>195</v>
      </c>
      <c r="H30" s="44">
        <v>17</v>
      </c>
      <c r="I30" s="43">
        <f t="shared" si="0"/>
        <v>212</v>
      </c>
      <c r="J30" s="38">
        <v>35</v>
      </c>
      <c r="K30" s="38">
        <v>162</v>
      </c>
      <c r="L30" s="38">
        <v>12</v>
      </c>
      <c r="M30" s="38">
        <v>0</v>
      </c>
      <c r="N30" s="38">
        <v>1</v>
      </c>
      <c r="O30" s="38">
        <v>2</v>
      </c>
      <c r="P30" s="45">
        <v>0</v>
      </c>
    </row>
    <row r="31" spans="1:16" ht="15" customHeight="1">
      <c r="A31" s="59" t="s">
        <v>44</v>
      </c>
      <c r="B31" s="52">
        <v>295</v>
      </c>
      <c r="C31" s="43">
        <v>295</v>
      </c>
      <c r="D31" s="27">
        <v>0</v>
      </c>
      <c r="E31" s="44">
        <v>0</v>
      </c>
      <c r="F31" s="43">
        <v>295</v>
      </c>
      <c r="G31" s="38">
        <v>218</v>
      </c>
      <c r="H31" s="44">
        <v>77</v>
      </c>
      <c r="I31" s="43">
        <f t="shared" si="0"/>
        <v>295</v>
      </c>
      <c r="J31" s="38">
        <v>98</v>
      </c>
      <c r="K31" s="38">
        <v>123</v>
      </c>
      <c r="L31" s="38">
        <v>67</v>
      </c>
      <c r="M31" s="38">
        <v>2</v>
      </c>
      <c r="N31" s="38">
        <v>1</v>
      </c>
      <c r="O31" s="38">
        <v>3</v>
      </c>
      <c r="P31" s="45">
        <v>1</v>
      </c>
    </row>
    <row r="32" spans="1:16" ht="15" customHeight="1">
      <c r="A32" s="59" t="s">
        <v>13</v>
      </c>
      <c r="B32" s="52">
        <v>434</v>
      </c>
      <c r="C32" s="43">
        <v>434</v>
      </c>
      <c r="D32" s="27">
        <v>0</v>
      </c>
      <c r="E32" s="44">
        <v>0</v>
      </c>
      <c r="F32" s="43">
        <v>434</v>
      </c>
      <c r="G32" s="38">
        <v>393</v>
      </c>
      <c r="H32" s="44">
        <v>41</v>
      </c>
      <c r="I32" s="43">
        <f t="shared" si="0"/>
        <v>434</v>
      </c>
      <c r="J32" s="38">
        <v>308</v>
      </c>
      <c r="K32" s="38">
        <v>69</v>
      </c>
      <c r="L32" s="38">
        <v>45</v>
      </c>
      <c r="M32" s="38">
        <v>4</v>
      </c>
      <c r="N32" s="38">
        <v>4</v>
      </c>
      <c r="O32" s="38">
        <v>2</v>
      </c>
      <c r="P32" s="45">
        <v>2</v>
      </c>
    </row>
    <row r="33" spans="1:16" ht="15" customHeight="1">
      <c r="A33" s="59" t="s">
        <v>114</v>
      </c>
      <c r="B33" s="52">
        <v>3699</v>
      </c>
      <c r="C33" s="43">
        <v>3699</v>
      </c>
      <c r="D33" s="27">
        <v>0</v>
      </c>
      <c r="E33" s="44">
        <v>0</v>
      </c>
      <c r="F33" s="43">
        <v>3699</v>
      </c>
      <c r="G33" s="38">
        <v>3575</v>
      </c>
      <c r="H33" s="44">
        <v>124</v>
      </c>
      <c r="I33" s="43">
        <f t="shared" si="0"/>
        <v>3699</v>
      </c>
      <c r="J33" s="38">
        <v>1031</v>
      </c>
      <c r="K33" s="38">
        <v>1290</v>
      </c>
      <c r="L33" s="38">
        <v>701</v>
      </c>
      <c r="M33" s="38">
        <v>449</v>
      </c>
      <c r="N33" s="38">
        <v>191</v>
      </c>
      <c r="O33" s="38">
        <v>36</v>
      </c>
      <c r="P33" s="45">
        <v>1</v>
      </c>
    </row>
    <row r="34" spans="1:16" ht="15" customHeight="1">
      <c r="A34" s="59" t="s">
        <v>45</v>
      </c>
      <c r="B34" s="52">
        <v>355</v>
      </c>
      <c r="C34" s="43">
        <v>355</v>
      </c>
      <c r="D34" s="27">
        <v>0</v>
      </c>
      <c r="E34" s="44">
        <v>0</v>
      </c>
      <c r="F34" s="43">
        <v>355</v>
      </c>
      <c r="G34" s="38">
        <v>314</v>
      </c>
      <c r="H34" s="44">
        <v>41</v>
      </c>
      <c r="I34" s="43">
        <f t="shared" si="0"/>
        <v>355</v>
      </c>
      <c r="J34" s="38">
        <v>218</v>
      </c>
      <c r="K34" s="38">
        <v>67</v>
      </c>
      <c r="L34" s="38">
        <v>48</v>
      </c>
      <c r="M34" s="38">
        <v>6</v>
      </c>
      <c r="N34" s="38">
        <v>9</v>
      </c>
      <c r="O34" s="38">
        <v>2</v>
      </c>
      <c r="P34" s="45">
        <v>5</v>
      </c>
    </row>
    <row r="35" spans="1:16" ht="15" customHeight="1">
      <c r="A35" s="59" t="s">
        <v>20</v>
      </c>
      <c r="B35" s="52">
        <v>3910</v>
      </c>
      <c r="C35" s="43">
        <v>3909</v>
      </c>
      <c r="D35" s="27">
        <v>0</v>
      </c>
      <c r="E35" s="44">
        <v>1</v>
      </c>
      <c r="F35" s="43">
        <v>3912</v>
      </c>
      <c r="G35" s="38">
        <v>3612</v>
      </c>
      <c r="H35" s="44">
        <v>300</v>
      </c>
      <c r="I35" s="43">
        <f>SUM(J35:P35)</f>
        <v>3912</v>
      </c>
      <c r="J35" s="38">
        <v>1123</v>
      </c>
      <c r="K35" s="38">
        <v>1192</v>
      </c>
      <c r="L35" s="38">
        <v>311</v>
      </c>
      <c r="M35" s="38">
        <v>810</v>
      </c>
      <c r="N35" s="38">
        <v>404</v>
      </c>
      <c r="O35" s="38">
        <v>72</v>
      </c>
      <c r="P35" s="45">
        <v>0</v>
      </c>
    </row>
    <row r="36" spans="1:16" ht="15" customHeight="1">
      <c r="A36" s="59" t="s">
        <v>46</v>
      </c>
      <c r="B36" s="52">
        <v>10426</v>
      </c>
      <c r="C36" s="43">
        <v>10406</v>
      </c>
      <c r="D36" s="27">
        <v>5</v>
      </c>
      <c r="E36" s="44">
        <v>15</v>
      </c>
      <c r="F36" s="43">
        <v>10489</v>
      </c>
      <c r="G36" s="38">
        <v>9467</v>
      </c>
      <c r="H36" s="44">
        <v>1022</v>
      </c>
      <c r="I36" s="43">
        <f>SUM(J36:P36)</f>
        <v>10489</v>
      </c>
      <c r="J36" s="38">
        <v>2488</v>
      </c>
      <c r="K36" s="38">
        <v>2770</v>
      </c>
      <c r="L36" s="38">
        <v>1619</v>
      </c>
      <c r="M36" s="38">
        <v>2165</v>
      </c>
      <c r="N36" s="38">
        <v>1157</v>
      </c>
      <c r="O36" s="38">
        <v>285</v>
      </c>
      <c r="P36" s="45">
        <v>5</v>
      </c>
    </row>
    <row r="37" spans="1:16" ht="15" customHeight="1">
      <c r="A37" s="59" t="s">
        <v>112</v>
      </c>
      <c r="B37" s="52">
        <v>273</v>
      </c>
      <c r="C37" s="43">
        <v>273</v>
      </c>
      <c r="D37" s="27">
        <v>0</v>
      </c>
      <c r="E37" s="44">
        <v>0</v>
      </c>
      <c r="F37" s="43">
        <v>273</v>
      </c>
      <c r="G37" s="38">
        <v>237</v>
      </c>
      <c r="H37" s="44">
        <v>36</v>
      </c>
      <c r="I37" s="43">
        <f t="shared" si="0"/>
        <v>273</v>
      </c>
      <c r="J37" s="38">
        <v>205</v>
      </c>
      <c r="K37" s="38">
        <v>49</v>
      </c>
      <c r="L37" s="38">
        <v>16</v>
      </c>
      <c r="M37" s="38">
        <v>1</v>
      </c>
      <c r="N37" s="38">
        <v>1</v>
      </c>
      <c r="O37" s="38">
        <v>1</v>
      </c>
      <c r="P37" s="45">
        <v>0</v>
      </c>
    </row>
    <row r="38" spans="1:16" ht="15" customHeight="1">
      <c r="A38" s="59" t="s">
        <v>113</v>
      </c>
      <c r="B38" s="52">
        <v>855</v>
      </c>
      <c r="C38" s="43">
        <v>855</v>
      </c>
      <c r="D38" s="27">
        <v>0</v>
      </c>
      <c r="E38" s="44">
        <v>0</v>
      </c>
      <c r="F38" s="43">
        <v>855</v>
      </c>
      <c r="G38" s="38">
        <v>713</v>
      </c>
      <c r="H38" s="44">
        <v>142</v>
      </c>
      <c r="I38" s="43">
        <f t="shared" si="0"/>
        <v>855</v>
      </c>
      <c r="J38" s="38">
        <v>408</v>
      </c>
      <c r="K38" s="38">
        <v>196</v>
      </c>
      <c r="L38" s="38">
        <v>130</v>
      </c>
      <c r="M38" s="38">
        <v>23</v>
      </c>
      <c r="N38" s="38">
        <v>10</v>
      </c>
      <c r="O38" s="38">
        <v>4</v>
      </c>
      <c r="P38" s="45">
        <v>84</v>
      </c>
    </row>
    <row r="39" spans="1:16" ht="15" customHeight="1">
      <c r="A39" s="59" t="s">
        <v>47</v>
      </c>
      <c r="B39" s="52">
        <v>1672</v>
      </c>
      <c r="C39" s="43">
        <v>1667</v>
      </c>
      <c r="D39" s="27">
        <v>2</v>
      </c>
      <c r="E39" s="44">
        <v>3</v>
      </c>
      <c r="F39" s="43">
        <v>1683</v>
      </c>
      <c r="G39" s="38">
        <v>1527</v>
      </c>
      <c r="H39" s="44">
        <v>156</v>
      </c>
      <c r="I39" s="43">
        <f t="shared" si="0"/>
        <v>1683</v>
      </c>
      <c r="J39" s="38">
        <v>511</v>
      </c>
      <c r="K39" s="38">
        <v>598</v>
      </c>
      <c r="L39" s="38">
        <v>370</v>
      </c>
      <c r="M39" s="38">
        <v>74</v>
      </c>
      <c r="N39" s="38">
        <v>97</v>
      </c>
      <c r="O39" s="38">
        <v>30</v>
      </c>
      <c r="P39" s="45">
        <v>3</v>
      </c>
    </row>
    <row r="40" spans="1:16" ht="15" customHeight="1">
      <c r="A40" s="59" t="s">
        <v>56</v>
      </c>
      <c r="B40" s="52">
        <v>484</v>
      </c>
      <c r="C40" s="43">
        <v>484</v>
      </c>
      <c r="D40" s="27">
        <v>0</v>
      </c>
      <c r="E40" s="44">
        <v>0</v>
      </c>
      <c r="F40" s="43">
        <v>484</v>
      </c>
      <c r="G40" s="38">
        <v>443</v>
      </c>
      <c r="H40" s="44">
        <v>41</v>
      </c>
      <c r="I40" s="43">
        <f t="shared" si="0"/>
        <v>484</v>
      </c>
      <c r="J40" s="38">
        <v>272</v>
      </c>
      <c r="K40" s="38">
        <v>136</v>
      </c>
      <c r="L40" s="38">
        <v>54</v>
      </c>
      <c r="M40" s="38">
        <v>6</v>
      </c>
      <c r="N40" s="38">
        <v>9</v>
      </c>
      <c r="O40" s="38">
        <v>2</v>
      </c>
      <c r="P40" s="45">
        <v>5</v>
      </c>
    </row>
    <row r="41" spans="1:16" ht="15" customHeight="1">
      <c r="A41" s="59" t="s">
        <v>48</v>
      </c>
      <c r="B41" s="52">
        <v>92</v>
      </c>
      <c r="C41" s="43">
        <v>92</v>
      </c>
      <c r="D41" s="27">
        <v>0</v>
      </c>
      <c r="E41" s="44">
        <v>0</v>
      </c>
      <c r="F41" s="43">
        <v>92</v>
      </c>
      <c r="G41" s="38">
        <v>79</v>
      </c>
      <c r="H41" s="44">
        <v>13</v>
      </c>
      <c r="I41" s="43">
        <f t="shared" si="0"/>
        <v>92</v>
      </c>
      <c r="J41" s="38">
        <v>74</v>
      </c>
      <c r="K41" s="38">
        <v>16</v>
      </c>
      <c r="L41" s="38">
        <v>1</v>
      </c>
      <c r="M41" s="38">
        <v>0</v>
      </c>
      <c r="N41" s="38">
        <v>1</v>
      </c>
      <c r="O41" s="38">
        <v>0</v>
      </c>
      <c r="P41" s="45">
        <v>0</v>
      </c>
    </row>
    <row r="42" spans="1:16" ht="15" customHeight="1">
      <c r="A42" s="59" t="s">
        <v>21</v>
      </c>
      <c r="B42" s="52">
        <v>474</v>
      </c>
      <c r="C42" s="43">
        <v>474</v>
      </c>
      <c r="D42" s="27">
        <v>0</v>
      </c>
      <c r="E42" s="44">
        <v>0</v>
      </c>
      <c r="F42" s="43">
        <v>474</v>
      </c>
      <c r="G42" s="38">
        <v>427</v>
      </c>
      <c r="H42" s="44">
        <v>47</v>
      </c>
      <c r="I42" s="43">
        <f t="shared" si="0"/>
        <v>474</v>
      </c>
      <c r="J42" s="38">
        <v>338</v>
      </c>
      <c r="K42" s="38">
        <v>81</v>
      </c>
      <c r="L42" s="38">
        <v>40</v>
      </c>
      <c r="M42" s="38">
        <v>3</v>
      </c>
      <c r="N42" s="38">
        <v>1</v>
      </c>
      <c r="O42" s="38">
        <v>3</v>
      </c>
      <c r="P42" s="45">
        <v>8</v>
      </c>
    </row>
    <row r="43" spans="1:16" ht="15" customHeight="1">
      <c r="A43" s="59" t="s">
        <v>49</v>
      </c>
      <c r="B43" s="52">
        <v>228</v>
      </c>
      <c r="C43" s="43">
        <v>228</v>
      </c>
      <c r="D43" s="27">
        <v>0</v>
      </c>
      <c r="E43" s="44">
        <v>0</v>
      </c>
      <c r="F43" s="43">
        <v>228</v>
      </c>
      <c r="G43" s="38">
        <v>200</v>
      </c>
      <c r="H43" s="44">
        <v>28</v>
      </c>
      <c r="I43" s="43">
        <f t="shared" si="0"/>
        <v>228</v>
      </c>
      <c r="J43" s="38">
        <v>165</v>
      </c>
      <c r="K43" s="38">
        <v>48</v>
      </c>
      <c r="L43" s="38">
        <v>10</v>
      </c>
      <c r="M43" s="38">
        <v>3</v>
      </c>
      <c r="N43" s="38">
        <v>0</v>
      </c>
      <c r="O43" s="38">
        <v>1</v>
      </c>
      <c r="P43" s="45">
        <v>1</v>
      </c>
    </row>
    <row r="44" spans="1:16" ht="15" customHeight="1">
      <c r="A44" s="59" t="s">
        <v>50</v>
      </c>
      <c r="B44" s="52">
        <v>230</v>
      </c>
      <c r="C44" s="43">
        <v>230</v>
      </c>
      <c r="D44" s="27">
        <v>0</v>
      </c>
      <c r="E44" s="44">
        <v>0</v>
      </c>
      <c r="F44" s="43">
        <v>230</v>
      </c>
      <c r="G44" s="38">
        <v>217</v>
      </c>
      <c r="H44" s="44">
        <v>13</v>
      </c>
      <c r="I44" s="43">
        <f t="shared" si="0"/>
        <v>230</v>
      </c>
      <c r="J44" s="38">
        <v>173</v>
      </c>
      <c r="K44" s="38">
        <v>40</v>
      </c>
      <c r="L44" s="38">
        <v>14</v>
      </c>
      <c r="M44" s="38">
        <v>0</v>
      </c>
      <c r="N44" s="38">
        <v>0</v>
      </c>
      <c r="O44" s="38">
        <v>2</v>
      </c>
      <c r="P44" s="45">
        <v>1</v>
      </c>
    </row>
    <row r="45" spans="1:16" ht="15" customHeight="1">
      <c r="A45" s="59" t="s">
        <v>51</v>
      </c>
      <c r="B45" s="52">
        <v>1592</v>
      </c>
      <c r="C45" s="43">
        <v>1592</v>
      </c>
      <c r="D45" s="27">
        <v>0</v>
      </c>
      <c r="E45" s="44">
        <v>0</v>
      </c>
      <c r="F45" s="43">
        <v>1592</v>
      </c>
      <c r="G45" s="38">
        <v>1472</v>
      </c>
      <c r="H45" s="44">
        <v>120</v>
      </c>
      <c r="I45" s="43">
        <f t="shared" si="0"/>
        <v>1592</v>
      </c>
      <c r="J45" s="38">
        <v>394</v>
      </c>
      <c r="K45" s="38">
        <v>480</v>
      </c>
      <c r="L45" s="38">
        <v>392</v>
      </c>
      <c r="M45" s="38">
        <v>204</v>
      </c>
      <c r="N45" s="38">
        <v>53</v>
      </c>
      <c r="O45" s="38">
        <v>66</v>
      </c>
      <c r="P45" s="45">
        <v>3</v>
      </c>
    </row>
    <row r="46" spans="1:16" ht="15" customHeight="1">
      <c r="A46" s="59" t="s">
        <v>52</v>
      </c>
      <c r="B46" s="52">
        <v>1077</v>
      </c>
      <c r="C46" s="43">
        <v>1077</v>
      </c>
      <c r="D46" s="27">
        <v>0</v>
      </c>
      <c r="E46" s="44">
        <v>0</v>
      </c>
      <c r="F46" s="43">
        <v>1077</v>
      </c>
      <c r="G46" s="38">
        <v>1001</v>
      </c>
      <c r="H46" s="44">
        <v>76</v>
      </c>
      <c r="I46" s="43">
        <f t="shared" si="0"/>
        <v>1077</v>
      </c>
      <c r="J46" s="38">
        <v>478</v>
      </c>
      <c r="K46" s="38">
        <v>424</v>
      </c>
      <c r="L46" s="38">
        <v>104</v>
      </c>
      <c r="M46" s="38">
        <v>51</v>
      </c>
      <c r="N46" s="38">
        <v>13</v>
      </c>
      <c r="O46" s="38">
        <v>4</v>
      </c>
      <c r="P46" s="45">
        <v>3</v>
      </c>
    </row>
    <row r="47" spans="1:16" ht="15" customHeight="1">
      <c r="A47" s="59" t="s">
        <v>23</v>
      </c>
      <c r="B47" s="52">
        <v>578</v>
      </c>
      <c r="C47" s="43">
        <v>578</v>
      </c>
      <c r="D47" s="27">
        <v>0</v>
      </c>
      <c r="E47" s="44">
        <v>0</v>
      </c>
      <c r="F47" s="43">
        <v>578</v>
      </c>
      <c r="G47" s="38">
        <v>545</v>
      </c>
      <c r="H47" s="44">
        <v>33</v>
      </c>
      <c r="I47" s="43">
        <f t="shared" si="0"/>
        <v>578</v>
      </c>
      <c r="J47" s="38">
        <v>407</v>
      </c>
      <c r="K47" s="38">
        <v>129</v>
      </c>
      <c r="L47" s="38">
        <v>27</v>
      </c>
      <c r="M47" s="38">
        <v>5</v>
      </c>
      <c r="N47" s="38">
        <v>2</v>
      </c>
      <c r="O47" s="38">
        <v>4</v>
      </c>
      <c r="P47" s="45">
        <v>4</v>
      </c>
    </row>
    <row r="48" spans="1:16" ht="15" customHeight="1">
      <c r="A48" s="59" t="s">
        <v>24</v>
      </c>
      <c r="B48" s="52">
        <v>1101</v>
      </c>
      <c r="C48" s="43">
        <v>1101</v>
      </c>
      <c r="D48" s="27">
        <v>0</v>
      </c>
      <c r="E48" s="44">
        <v>0</v>
      </c>
      <c r="F48" s="43">
        <v>1101</v>
      </c>
      <c r="G48" s="38">
        <v>1052</v>
      </c>
      <c r="H48" s="44">
        <v>49</v>
      </c>
      <c r="I48" s="43">
        <f t="shared" si="0"/>
        <v>1101</v>
      </c>
      <c r="J48" s="38">
        <v>239</v>
      </c>
      <c r="K48" s="38">
        <v>488</v>
      </c>
      <c r="L48" s="38">
        <v>336</v>
      </c>
      <c r="M48" s="38">
        <v>24</v>
      </c>
      <c r="N48" s="38">
        <v>7</v>
      </c>
      <c r="O48" s="38">
        <v>3</v>
      </c>
      <c r="P48" s="45">
        <v>4</v>
      </c>
    </row>
    <row r="49" spans="1:16" ht="15" customHeight="1">
      <c r="A49" s="59" t="s">
        <v>26</v>
      </c>
      <c r="B49" s="52">
        <v>858</v>
      </c>
      <c r="C49" s="43">
        <v>858</v>
      </c>
      <c r="D49" s="27">
        <v>0</v>
      </c>
      <c r="E49" s="44">
        <v>0</v>
      </c>
      <c r="F49" s="43">
        <v>858</v>
      </c>
      <c r="G49" s="38">
        <v>815</v>
      </c>
      <c r="H49" s="44">
        <v>43</v>
      </c>
      <c r="I49" s="43">
        <f t="shared" si="0"/>
        <v>858</v>
      </c>
      <c r="J49" s="38">
        <v>146</v>
      </c>
      <c r="K49" s="38">
        <v>501</v>
      </c>
      <c r="L49" s="38">
        <v>143</v>
      </c>
      <c r="M49" s="38">
        <v>41</v>
      </c>
      <c r="N49" s="38">
        <v>15</v>
      </c>
      <c r="O49" s="38">
        <v>10</v>
      </c>
      <c r="P49" s="45">
        <v>2</v>
      </c>
    </row>
    <row r="50" spans="1:16" ht="15" customHeight="1">
      <c r="A50" s="59" t="s">
        <v>53</v>
      </c>
      <c r="B50" s="52">
        <v>2267</v>
      </c>
      <c r="C50" s="43">
        <v>2266</v>
      </c>
      <c r="D50" s="27">
        <v>0</v>
      </c>
      <c r="E50" s="44">
        <v>1</v>
      </c>
      <c r="F50" s="43">
        <v>2269</v>
      </c>
      <c r="G50" s="38">
        <v>1975</v>
      </c>
      <c r="H50" s="44">
        <v>294</v>
      </c>
      <c r="I50" s="43">
        <f t="shared" si="0"/>
        <v>2269</v>
      </c>
      <c r="J50" s="38">
        <v>544</v>
      </c>
      <c r="K50" s="38">
        <v>697</v>
      </c>
      <c r="L50" s="38">
        <v>579</v>
      </c>
      <c r="M50" s="38">
        <v>179</v>
      </c>
      <c r="N50" s="38">
        <v>130</v>
      </c>
      <c r="O50" s="38">
        <v>26</v>
      </c>
      <c r="P50" s="45">
        <v>114</v>
      </c>
    </row>
    <row r="51" spans="1:16" ht="15" customHeight="1">
      <c r="A51" s="59" t="s">
        <v>54</v>
      </c>
      <c r="B51" s="52">
        <v>154</v>
      </c>
      <c r="C51" s="43">
        <v>154</v>
      </c>
      <c r="D51" s="27">
        <v>0</v>
      </c>
      <c r="E51" s="44">
        <v>0</v>
      </c>
      <c r="F51" s="43">
        <v>154</v>
      </c>
      <c r="G51" s="38">
        <v>137</v>
      </c>
      <c r="H51" s="44">
        <v>17</v>
      </c>
      <c r="I51" s="43">
        <f t="shared" si="0"/>
        <v>154</v>
      </c>
      <c r="J51" s="38">
        <v>88</v>
      </c>
      <c r="K51" s="38">
        <v>44</v>
      </c>
      <c r="L51" s="38">
        <v>17</v>
      </c>
      <c r="M51" s="38">
        <v>0</v>
      </c>
      <c r="N51" s="38">
        <v>0</v>
      </c>
      <c r="O51" s="38">
        <v>3</v>
      </c>
      <c r="P51" s="45">
        <v>2</v>
      </c>
    </row>
    <row r="52" spans="1:16" ht="15" customHeight="1">
      <c r="A52" s="59" t="s">
        <v>34</v>
      </c>
      <c r="B52" s="52">
        <v>429</v>
      </c>
      <c r="C52" s="43">
        <v>429</v>
      </c>
      <c r="D52" s="27">
        <v>0</v>
      </c>
      <c r="E52" s="44">
        <v>0</v>
      </c>
      <c r="F52" s="43">
        <v>429</v>
      </c>
      <c r="G52" s="38">
        <v>368</v>
      </c>
      <c r="H52" s="44">
        <v>61</v>
      </c>
      <c r="I52" s="43">
        <f t="shared" si="0"/>
        <v>429</v>
      </c>
      <c r="J52" s="38">
        <v>207</v>
      </c>
      <c r="K52" s="38">
        <v>114</v>
      </c>
      <c r="L52" s="38">
        <v>70</v>
      </c>
      <c r="M52" s="38">
        <v>10</v>
      </c>
      <c r="N52" s="38">
        <v>22</v>
      </c>
      <c r="O52" s="38">
        <v>4</v>
      </c>
      <c r="P52" s="45">
        <v>2</v>
      </c>
    </row>
    <row r="53" spans="1:16" ht="15" customHeight="1">
      <c r="A53" s="59" t="s">
        <v>115</v>
      </c>
      <c r="B53" s="52">
        <v>3795</v>
      </c>
      <c r="C53" s="43">
        <v>3795</v>
      </c>
      <c r="D53" s="27">
        <v>0</v>
      </c>
      <c r="E53" s="44">
        <v>0</v>
      </c>
      <c r="F53" s="43">
        <v>3795</v>
      </c>
      <c r="G53" s="38">
        <v>3606</v>
      </c>
      <c r="H53" s="44">
        <v>189</v>
      </c>
      <c r="I53" s="43">
        <f t="shared" si="0"/>
        <v>3795</v>
      </c>
      <c r="J53" s="38">
        <v>2287</v>
      </c>
      <c r="K53" s="38">
        <v>1131</v>
      </c>
      <c r="L53" s="38">
        <v>175</v>
      </c>
      <c r="M53" s="38">
        <v>121</v>
      </c>
      <c r="N53" s="38">
        <v>17</v>
      </c>
      <c r="O53" s="38">
        <v>41</v>
      </c>
      <c r="P53" s="45">
        <v>23</v>
      </c>
    </row>
    <row r="54" spans="1:16" ht="15" customHeight="1">
      <c r="A54" s="59" t="s">
        <v>55</v>
      </c>
      <c r="B54" s="52">
        <v>105</v>
      </c>
      <c r="C54" s="43">
        <v>105</v>
      </c>
      <c r="D54" s="27">
        <v>0</v>
      </c>
      <c r="E54" s="44">
        <v>0</v>
      </c>
      <c r="F54" s="43">
        <v>105</v>
      </c>
      <c r="G54" s="38">
        <v>76</v>
      </c>
      <c r="H54" s="44">
        <v>29</v>
      </c>
      <c r="I54" s="43">
        <f t="shared" si="0"/>
        <v>105</v>
      </c>
      <c r="J54" s="38">
        <v>59</v>
      </c>
      <c r="K54" s="38">
        <v>15</v>
      </c>
      <c r="L54" s="38">
        <v>31</v>
      </c>
      <c r="M54" s="38">
        <v>0</v>
      </c>
      <c r="N54" s="38">
        <v>0</v>
      </c>
      <c r="O54" s="38">
        <v>0</v>
      </c>
      <c r="P54" s="45">
        <v>0</v>
      </c>
    </row>
  </sheetData>
  <sheetProtection/>
  <mergeCells count="17">
    <mergeCell ref="M15:O15"/>
    <mergeCell ref="P15:P16"/>
    <mergeCell ref="I14:P14"/>
    <mergeCell ref="D15:D16"/>
    <mergeCell ref="E15:E16"/>
    <mergeCell ref="F15:F16"/>
    <mergeCell ref="G15:G16"/>
    <mergeCell ref="H15:H16"/>
    <mergeCell ref="I15:I16"/>
    <mergeCell ref="J15:J16"/>
    <mergeCell ref="A9:E9"/>
    <mergeCell ref="K15:K16"/>
    <mergeCell ref="L15:L16"/>
    <mergeCell ref="B14:B16"/>
    <mergeCell ref="C14:C16"/>
    <mergeCell ref="F14:H14"/>
    <mergeCell ref="D14:E14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G2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pane xSplit="1" ySplit="16" topLeftCell="B17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A1" sqref="A1"/>
    </sheetView>
  </sheetViews>
  <sheetFormatPr defaultColWidth="9.140625" defaultRowHeight="12.75"/>
  <cols>
    <col min="1" max="1" width="25.28125" style="23" customWidth="1"/>
    <col min="2" max="2" width="10.421875" style="23" customWidth="1"/>
    <col min="3" max="3" width="11.00390625" style="23" customWidth="1"/>
    <col min="4" max="5" width="9.7109375" style="23" customWidth="1"/>
    <col min="6" max="6" width="10.8515625" style="23" customWidth="1"/>
    <col min="7" max="7" width="10.140625" style="23" customWidth="1"/>
    <col min="8" max="8" width="9.140625" style="23" customWidth="1"/>
    <col min="9" max="9" width="16.00390625" style="23" customWidth="1"/>
    <col min="10" max="12" width="9.140625" style="23" customWidth="1"/>
    <col min="13" max="13" width="10.57421875" style="23" customWidth="1"/>
    <col min="14" max="14" width="14.57421875" style="23" customWidth="1"/>
    <col min="15" max="15" width="10.57421875" style="23" customWidth="1"/>
    <col min="16" max="16384" width="9.140625" style="23" customWidth="1"/>
  </cols>
  <sheetData>
    <row r="1" s="16" customFormat="1" ht="20.25">
      <c r="A1" s="1" t="s">
        <v>118</v>
      </c>
    </row>
    <row r="2" spans="1:7" s="16" customFormat="1" ht="18">
      <c r="A2" s="17" t="s">
        <v>120</v>
      </c>
      <c r="G2" s="4" t="s">
        <v>58</v>
      </c>
    </row>
    <row r="3" s="12" customFormat="1" ht="9" customHeight="1">
      <c r="G3" s="16"/>
    </row>
    <row r="4" s="12" customFormat="1" ht="12.75">
      <c r="A4" s="18" t="s">
        <v>60</v>
      </c>
    </row>
    <row r="5" s="12" customFormat="1" ht="12.75">
      <c r="A5" s="12" t="s">
        <v>61</v>
      </c>
    </row>
    <row r="6" s="12" customFormat="1" ht="12.75">
      <c r="A6" s="13" t="s">
        <v>62</v>
      </c>
    </row>
    <row r="7" s="12" customFormat="1" ht="12.75">
      <c r="A7" s="13" t="s">
        <v>63</v>
      </c>
    </row>
    <row r="8" s="12" customFormat="1" ht="9" customHeight="1"/>
    <row r="9" spans="1:5" s="12" customFormat="1" ht="12.75">
      <c r="A9" s="61" t="s">
        <v>64</v>
      </c>
      <c r="B9" s="61"/>
      <c r="C9" s="61"/>
      <c r="D9" s="61"/>
      <c r="E9" s="61"/>
    </row>
    <row r="10" s="12" customFormat="1" ht="12.75">
      <c r="A10" s="12" t="s">
        <v>65</v>
      </c>
    </row>
    <row r="11" s="12" customFormat="1" ht="15" customHeight="1">
      <c r="A11" s="12" t="s">
        <v>66</v>
      </c>
    </row>
    <row r="12" spans="1:6" s="12" customFormat="1" ht="15" customHeight="1">
      <c r="A12" s="13" t="s">
        <v>1</v>
      </c>
      <c r="B12" s="20"/>
      <c r="C12" s="20"/>
      <c r="D12" s="20"/>
      <c r="E12" s="20"/>
      <c r="F12" s="20"/>
    </row>
    <row r="13" spans="2:4" s="12" customFormat="1" ht="15.75">
      <c r="B13" s="21"/>
      <c r="C13" s="21"/>
      <c r="D13" s="21"/>
    </row>
    <row r="14" spans="1:16" s="12" customFormat="1" ht="18" customHeight="1">
      <c r="A14" s="37"/>
      <c r="B14" s="76" t="s">
        <v>70</v>
      </c>
      <c r="C14" s="74" t="s">
        <v>71</v>
      </c>
      <c r="D14" s="64" t="s">
        <v>98</v>
      </c>
      <c r="E14" s="65"/>
      <c r="F14" s="82" t="s">
        <v>74</v>
      </c>
      <c r="G14" s="83"/>
      <c r="H14" s="65"/>
      <c r="I14" s="66" t="s">
        <v>77</v>
      </c>
      <c r="J14" s="78"/>
      <c r="K14" s="78"/>
      <c r="L14" s="78"/>
      <c r="M14" s="78"/>
      <c r="N14" s="78"/>
      <c r="O14" s="78"/>
      <c r="P14" s="79"/>
    </row>
    <row r="15" spans="1:16" s="12" customFormat="1" ht="13.5" customHeight="1">
      <c r="A15" s="37"/>
      <c r="B15" s="76"/>
      <c r="C15" s="74"/>
      <c r="D15" s="72" t="s">
        <v>100</v>
      </c>
      <c r="E15" s="70" t="s">
        <v>99</v>
      </c>
      <c r="F15" s="66" t="s">
        <v>101</v>
      </c>
      <c r="G15" s="68" t="s">
        <v>102</v>
      </c>
      <c r="H15" s="70" t="s">
        <v>103</v>
      </c>
      <c r="I15" s="66" t="s">
        <v>104</v>
      </c>
      <c r="J15" s="68" t="s">
        <v>78</v>
      </c>
      <c r="K15" s="68" t="s">
        <v>79</v>
      </c>
      <c r="L15" s="68" t="s">
        <v>80</v>
      </c>
      <c r="M15" s="68" t="s">
        <v>105</v>
      </c>
      <c r="N15" s="68"/>
      <c r="O15" s="68"/>
      <c r="P15" s="80" t="s">
        <v>84</v>
      </c>
    </row>
    <row r="16" spans="1:16" s="12" customFormat="1" ht="79.5" customHeight="1">
      <c r="A16" s="46"/>
      <c r="B16" s="77"/>
      <c r="C16" s="75"/>
      <c r="D16" s="73"/>
      <c r="E16" s="71"/>
      <c r="F16" s="67"/>
      <c r="G16" s="69"/>
      <c r="H16" s="71"/>
      <c r="I16" s="67"/>
      <c r="J16" s="69"/>
      <c r="K16" s="69"/>
      <c r="L16" s="69"/>
      <c r="M16" s="47" t="s">
        <v>106</v>
      </c>
      <c r="N16" s="47" t="s">
        <v>107</v>
      </c>
      <c r="O16" s="47" t="s">
        <v>108</v>
      </c>
      <c r="P16" s="81"/>
    </row>
    <row r="17" spans="1:16" s="37" customFormat="1" ht="15" customHeight="1">
      <c r="A17" s="39" t="s">
        <v>110</v>
      </c>
      <c r="B17" s="52">
        <v>24359880</v>
      </c>
      <c r="C17" s="50">
        <v>0.999126925091585</v>
      </c>
      <c r="D17" s="53">
        <v>0.0002859209487074649</v>
      </c>
      <c r="E17" s="54">
        <v>0.0005871539597075191</v>
      </c>
      <c r="F17" s="43">
        <v>24429618</v>
      </c>
      <c r="G17" s="55">
        <v>0.956463748225617</v>
      </c>
      <c r="H17" s="54">
        <v>0.04353625177438305</v>
      </c>
      <c r="I17" s="43">
        <v>24429618</v>
      </c>
      <c r="J17" s="55">
        <v>0.22563959043485657</v>
      </c>
      <c r="K17" s="55">
        <v>0.3072643215297104</v>
      </c>
      <c r="L17" s="55">
        <v>0.24676390764685718</v>
      </c>
      <c r="M17" s="55">
        <v>0.16324315836620942</v>
      </c>
      <c r="N17" s="55">
        <v>0.041643508302094616</v>
      </c>
      <c r="O17" s="55">
        <v>0.011105986184474927</v>
      </c>
      <c r="P17" s="56">
        <v>0.0043395275357969165</v>
      </c>
    </row>
    <row r="18" spans="1:16" s="37" customFormat="1" ht="15" customHeight="1">
      <c r="A18" s="39" t="s">
        <v>68</v>
      </c>
      <c r="B18" s="52">
        <v>1383814</v>
      </c>
      <c r="C18" s="50">
        <v>0.9995302836941959</v>
      </c>
      <c r="D18" s="53">
        <v>0.00019149972467398074</v>
      </c>
      <c r="E18" s="54">
        <v>0.000278216581130123</v>
      </c>
      <c r="F18" s="43">
        <v>1385521</v>
      </c>
      <c r="G18" s="55">
        <v>0.9402066082000923</v>
      </c>
      <c r="H18" s="54">
        <v>0.05979339179990776</v>
      </c>
      <c r="I18" s="43">
        <v>1385521</v>
      </c>
      <c r="J18" s="55">
        <v>0.27696224019700894</v>
      </c>
      <c r="K18" s="55">
        <v>0.3103200889773594</v>
      </c>
      <c r="L18" s="55">
        <v>0.27814735395566</v>
      </c>
      <c r="M18" s="55">
        <v>0.09636591578186111</v>
      </c>
      <c r="N18" s="55">
        <v>0.023854564456258692</v>
      </c>
      <c r="O18" s="55">
        <v>0.010174511970587238</v>
      </c>
      <c r="P18" s="57">
        <v>0.0041753246612646075</v>
      </c>
    </row>
    <row r="19" spans="1:18" s="37" customFormat="1" ht="15" customHeight="1">
      <c r="A19" s="39" t="s">
        <v>67</v>
      </c>
      <c r="B19" s="52">
        <v>56106</v>
      </c>
      <c r="C19" s="50">
        <v>0.9993761808006274</v>
      </c>
      <c r="D19" s="53">
        <v>0.00019605746265996508</v>
      </c>
      <c r="E19" s="54">
        <v>0.00042776173671265103</v>
      </c>
      <c r="F19" s="43">
        <v>56199</v>
      </c>
      <c r="G19" s="55">
        <v>0.9106389793412695</v>
      </c>
      <c r="H19" s="54">
        <v>0.08936102065873058</v>
      </c>
      <c r="I19" s="43">
        <v>56199</v>
      </c>
      <c r="J19" s="55">
        <v>0.35319133792416235</v>
      </c>
      <c r="K19" s="55">
        <v>0.3058951226890158</v>
      </c>
      <c r="L19" s="55">
        <v>0.14514493140447338</v>
      </c>
      <c r="M19" s="55">
        <v>0.1142369081300379</v>
      </c>
      <c r="N19" s="55">
        <v>0.05802594352212673</v>
      </c>
      <c r="O19" s="55">
        <v>0.016566131069947865</v>
      </c>
      <c r="P19" s="57">
        <v>0.006939625260235947</v>
      </c>
      <c r="R19" s="51"/>
    </row>
    <row r="20" spans="1:16" s="12" customFormat="1" ht="15" customHeight="1">
      <c r="A20" s="59" t="s">
        <v>38</v>
      </c>
      <c r="B20" s="52">
        <v>5334</v>
      </c>
      <c r="C20" s="50">
        <v>1</v>
      </c>
      <c r="D20" s="53">
        <v>0</v>
      </c>
      <c r="E20" s="54">
        <v>0</v>
      </c>
      <c r="F20" s="43">
        <v>5334</v>
      </c>
      <c r="G20" s="55">
        <v>0.9347581552305961</v>
      </c>
      <c r="H20" s="54">
        <v>0.06524184476940383</v>
      </c>
      <c r="I20" s="43">
        <v>5334</v>
      </c>
      <c r="J20" s="55">
        <v>0.46269216347956504</v>
      </c>
      <c r="K20" s="55">
        <v>0.30821147356580425</v>
      </c>
      <c r="L20" s="55">
        <v>0.09936257967754031</v>
      </c>
      <c r="M20" s="55">
        <v>0.09655043119610049</v>
      </c>
      <c r="N20" s="55">
        <v>0.024184476940382452</v>
      </c>
      <c r="O20" s="55">
        <v>0.00862392200974878</v>
      </c>
      <c r="P20" s="57">
        <v>0.0003749531308586427</v>
      </c>
    </row>
    <row r="21" spans="1:16" ht="15" customHeight="1">
      <c r="A21" s="59" t="s">
        <v>111</v>
      </c>
      <c r="B21" s="52">
        <v>5105</v>
      </c>
      <c r="C21" s="50">
        <v>0.9990205680705191</v>
      </c>
      <c r="D21" s="53">
        <v>0.0003917727717923604</v>
      </c>
      <c r="E21" s="54">
        <v>0.0005876591576885406</v>
      </c>
      <c r="F21" s="43">
        <v>5116</v>
      </c>
      <c r="G21" s="55">
        <v>0.9153635652853792</v>
      </c>
      <c r="H21" s="54">
        <v>0.0846364347146208</v>
      </c>
      <c r="I21" s="43">
        <v>5116</v>
      </c>
      <c r="J21" s="55">
        <v>0.24413604378420642</v>
      </c>
      <c r="K21" s="55">
        <v>0.25351837372947617</v>
      </c>
      <c r="L21" s="55">
        <v>0.12040656763096169</v>
      </c>
      <c r="M21" s="55">
        <v>0.20562939796716184</v>
      </c>
      <c r="N21" s="55">
        <v>0.1475762314308053</v>
      </c>
      <c r="O21" s="55">
        <v>0.028537920250195466</v>
      </c>
      <c r="P21" s="57">
        <v>0.00019546520719311962</v>
      </c>
    </row>
    <row r="22" spans="1:16" s="12" customFormat="1" ht="15" customHeight="1">
      <c r="A22" s="59" t="s">
        <v>4</v>
      </c>
      <c r="B22" s="52">
        <v>290</v>
      </c>
      <c r="C22" s="50">
        <v>1</v>
      </c>
      <c r="D22" s="53">
        <v>0</v>
      </c>
      <c r="E22" s="54">
        <v>0</v>
      </c>
      <c r="F22" s="43">
        <v>290</v>
      </c>
      <c r="G22" s="55">
        <v>0.8344827586206897</v>
      </c>
      <c r="H22" s="54">
        <v>0.16551724137931034</v>
      </c>
      <c r="I22" s="43">
        <v>290</v>
      </c>
      <c r="J22" s="55">
        <v>0.3896551724137931</v>
      </c>
      <c r="K22" s="55">
        <v>0.32413793103448274</v>
      </c>
      <c r="L22" s="55">
        <v>0.1482758620689655</v>
      </c>
      <c r="M22" s="55">
        <v>0.04482758620689655</v>
      </c>
      <c r="N22" s="55">
        <v>0.020689655172413793</v>
      </c>
      <c r="O22" s="55">
        <v>0.05172413793103448</v>
      </c>
      <c r="P22" s="57">
        <v>0.020689655172413793</v>
      </c>
    </row>
    <row r="23" spans="1:16" s="12" customFormat="1" ht="15" customHeight="1">
      <c r="A23" s="59" t="s">
        <v>3</v>
      </c>
      <c r="B23" s="52">
        <v>460</v>
      </c>
      <c r="C23" s="50">
        <v>1</v>
      </c>
      <c r="D23" s="53">
        <v>0</v>
      </c>
      <c r="E23" s="54">
        <v>0</v>
      </c>
      <c r="F23" s="43">
        <v>460</v>
      </c>
      <c r="G23" s="55">
        <v>0.9543478260869566</v>
      </c>
      <c r="H23" s="54">
        <v>0.04565217391304348</v>
      </c>
      <c r="I23" s="43">
        <v>460</v>
      </c>
      <c r="J23" s="55">
        <v>0.7021739130434783</v>
      </c>
      <c r="K23" s="55">
        <v>0.21521739130434783</v>
      </c>
      <c r="L23" s="55">
        <v>0.041304347826086954</v>
      </c>
      <c r="M23" s="55">
        <v>0.010869565217391304</v>
      </c>
      <c r="N23" s="55">
        <v>0.015217391304347827</v>
      </c>
      <c r="O23" s="55">
        <v>0.010869565217391304</v>
      </c>
      <c r="P23" s="57">
        <v>0.004347826086956522</v>
      </c>
    </row>
    <row r="24" spans="1:16" s="12" customFormat="1" ht="15" customHeight="1">
      <c r="A24" s="59" t="s">
        <v>39</v>
      </c>
      <c r="B24" s="52">
        <v>364</v>
      </c>
      <c r="C24" s="50">
        <v>0.9972527472527473</v>
      </c>
      <c r="D24" s="53">
        <v>0.0027472527472527475</v>
      </c>
      <c r="E24" s="54">
        <v>0</v>
      </c>
      <c r="F24" s="43">
        <v>365</v>
      </c>
      <c r="G24" s="55">
        <v>0.7643835616438356</v>
      </c>
      <c r="H24" s="54">
        <v>0.2356164383561644</v>
      </c>
      <c r="I24" s="43">
        <v>365</v>
      </c>
      <c r="J24" s="55">
        <v>0.6356164383561644</v>
      </c>
      <c r="K24" s="55">
        <v>0.20273972602739726</v>
      </c>
      <c r="L24" s="55">
        <v>0.08767123287671233</v>
      </c>
      <c r="M24" s="55">
        <v>0.0027397260273972603</v>
      </c>
      <c r="N24" s="55">
        <v>0.052054794520547946</v>
      </c>
      <c r="O24" s="55">
        <v>0.005479452054794521</v>
      </c>
      <c r="P24" s="57">
        <v>0.0136986301369863</v>
      </c>
    </row>
    <row r="25" spans="1:16" s="12" customFormat="1" ht="15" customHeight="1">
      <c r="A25" s="59" t="s">
        <v>40</v>
      </c>
      <c r="B25" s="52">
        <v>446</v>
      </c>
      <c r="C25" s="50">
        <v>1</v>
      </c>
      <c r="D25" s="53">
        <v>0</v>
      </c>
      <c r="E25" s="54">
        <v>0</v>
      </c>
      <c r="F25" s="43">
        <v>446</v>
      </c>
      <c r="G25" s="55">
        <v>0.647982062780269</v>
      </c>
      <c r="H25" s="54">
        <v>0.35201793721973096</v>
      </c>
      <c r="I25" s="43">
        <v>446</v>
      </c>
      <c r="J25" s="55">
        <v>0.3654708520179372</v>
      </c>
      <c r="K25" s="55">
        <v>0.14798206278026907</v>
      </c>
      <c r="L25" s="55">
        <v>0.46860986547085204</v>
      </c>
      <c r="M25" s="55">
        <v>0.008968609865470852</v>
      </c>
      <c r="N25" s="55">
        <v>0.006726457399103139</v>
      </c>
      <c r="O25" s="55">
        <v>0</v>
      </c>
      <c r="P25" s="57">
        <v>0.002242152466367713</v>
      </c>
    </row>
    <row r="26" spans="1:16" s="12" customFormat="1" ht="15" customHeight="1">
      <c r="A26" s="59" t="s">
        <v>6</v>
      </c>
      <c r="B26" s="52">
        <v>687</v>
      </c>
      <c r="C26" s="50">
        <v>1</v>
      </c>
      <c r="D26" s="53">
        <v>0</v>
      </c>
      <c r="E26" s="54">
        <v>0</v>
      </c>
      <c r="F26" s="43">
        <v>687</v>
      </c>
      <c r="G26" s="55">
        <v>0.834061135371179</v>
      </c>
      <c r="H26" s="54">
        <v>0.16593886462882096</v>
      </c>
      <c r="I26" s="43">
        <v>687</v>
      </c>
      <c r="J26" s="55">
        <v>0.5327510917030568</v>
      </c>
      <c r="K26" s="55">
        <v>0.28820960698689957</v>
      </c>
      <c r="L26" s="55">
        <v>0.15574963609898107</v>
      </c>
      <c r="M26" s="55">
        <v>0.011644832605531296</v>
      </c>
      <c r="N26" s="55">
        <v>0.004366812227074236</v>
      </c>
      <c r="O26" s="55">
        <v>0.002911208151382824</v>
      </c>
      <c r="P26" s="57">
        <v>0.004366812227074236</v>
      </c>
    </row>
    <row r="27" spans="1:16" ht="15" customHeight="1">
      <c r="A27" s="59" t="s">
        <v>41</v>
      </c>
      <c r="B27" s="52">
        <v>124</v>
      </c>
      <c r="C27" s="50">
        <v>1</v>
      </c>
      <c r="D27" s="53">
        <v>0</v>
      </c>
      <c r="E27" s="54">
        <v>0</v>
      </c>
      <c r="F27" s="43">
        <v>124</v>
      </c>
      <c r="G27" s="55">
        <v>0.7096774193548387</v>
      </c>
      <c r="H27" s="54">
        <v>0.2903225806451613</v>
      </c>
      <c r="I27" s="43">
        <v>124</v>
      </c>
      <c r="J27" s="55">
        <v>0.5483870967741935</v>
      </c>
      <c r="K27" s="55">
        <v>0.22580645161290322</v>
      </c>
      <c r="L27" s="55">
        <v>0.1774193548387097</v>
      </c>
      <c r="M27" s="55">
        <v>0.008064516129032258</v>
      </c>
      <c r="N27" s="55">
        <v>0</v>
      </c>
      <c r="O27" s="55">
        <v>0.024193548387096774</v>
      </c>
      <c r="P27" s="57">
        <v>0.016129032258064516</v>
      </c>
    </row>
    <row r="28" spans="1:16" ht="15" customHeight="1">
      <c r="A28" s="59" t="s">
        <v>42</v>
      </c>
      <c r="B28" s="52">
        <v>352</v>
      </c>
      <c r="C28" s="50">
        <v>1</v>
      </c>
      <c r="D28" s="53">
        <v>0</v>
      </c>
      <c r="E28" s="54">
        <v>0</v>
      </c>
      <c r="F28" s="43">
        <v>352</v>
      </c>
      <c r="G28" s="55">
        <v>0.9090909090909091</v>
      </c>
      <c r="H28" s="54">
        <v>0.09090909090909091</v>
      </c>
      <c r="I28" s="43">
        <v>352</v>
      </c>
      <c r="J28" s="55">
        <v>0.5227272727272727</v>
      </c>
      <c r="K28" s="55">
        <v>0.22727272727272727</v>
      </c>
      <c r="L28" s="55">
        <v>0.21306818181818182</v>
      </c>
      <c r="M28" s="55">
        <v>0.019886363636363636</v>
      </c>
      <c r="N28" s="55">
        <v>0.008522727272727272</v>
      </c>
      <c r="O28" s="55">
        <v>0.002840909090909091</v>
      </c>
      <c r="P28" s="57">
        <v>0.005681818181818182</v>
      </c>
    </row>
    <row r="29" spans="1:16" ht="15" customHeight="1">
      <c r="A29" s="59" t="s">
        <v>9</v>
      </c>
      <c r="B29" s="52">
        <v>7349</v>
      </c>
      <c r="C29" s="50">
        <v>0.9997278541298136</v>
      </c>
      <c r="D29" s="53">
        <v>0.00013607293509320997</v>
      </c>
      <c r="E29" s="54">
        <v>0.00013607293509320997</v>
      </c>
      <c r="F29" s="43">
        <v>7352</v>
      </c>
      <c r="G29" s="55">
        <v>0.8996191512513602</v>
      </c>
      <c r="H29" s="54">
        <v>0.10038084874863983</v>
      </c>
      <c r="I29" s="43">
        <v>7352</v>
      </c>
      <c r="J29" s="55">
        <v>0.3246735582154516</v>
      </c>
      <c r="K29" s="55">
        <v>0.37418389553862896</v>
      </c>
      <c r="L29" s="55">
        <v>0.16213275299238303</v>
      </c>
      <c r="M29" s="55">
        <v>0.08609902067464635</v>
      </c>
      <c r="N29" s="55">
        <v>0.025979325353645267</v>
      </c>
      <c r="O29" s="55">
        <v>0.014281828073993471</v>
      </c>
      <c r="P29" s="57">
        <v>0.01264961915125136</v>
      </c>
    </row>
    <row r="30" spans="1:16" ht="15" customHeight="1">
      <c r="A30" s="59" t="s">
        <v>43</v>
      </c>
      <c r="B30" s="52">
        <v>212</v>
      </c>
      <c r="C30" s="50">
        <v>1</v>
      </c>
      <c r="D30" s="53">
        <v>0</v>
      </c>
      <c r="E30" s="54">
        <v>0</v>
      </c>
      <c r="F30" s="43">
        <v>212</v>
      </c>
      <c r="G30" s="55">
        <v>0.9198113207547169</v>
      </c>
      <c r="H30" s="54">
        <v>0.08018867924528301</v>
      </c>
      <c r="I30" s="43">
        <v>212</v>
      </c>
      <c r="J30" s="55">
        <v>0.1650943396226415</v>
      </c>
      <c r="K30" s="55">
        <v>0.7641509433962265</v>
      </c>
      <c r="L30" s="55">
        <v>0.05660377358490566</v>
      </c>
      <c r="M30" s="55">
        <v>0</v>
      </c>
      <c r="N30" s="55">
        <v>0.0047169811320754715</v>
      </c>
      <c r="O30" s="55">
        <v>0.009433962264150943</v>
      </c>
      <c r="P30" s="57">
        <v>0</v>
      </c>
    </row>
    <row r="31" spans="1:16" ht="15" customHeight="1">
      <c r="A31" s="59" t="s">
        <v>44</v>
      </c>
      <c r="B31" s="52">
        <v>295</v>
      </c>
      <c r="C31" s="50">
        <v>1</v>
      </c>
      <c r="D31" s="53">
        <v>0</v>
      </c>
      <c r="E31" s="54">
        <v>0</v>
      </c>
      <c r="F31" s="43">
        <v>295</v>
      </c>
      <c r="G31" s="55">
        <v>0.7389830508474576</v>
      </c>
      <c r="H31" s="54">
        <v>0.26101694915254237</v>
      </c>
      <c r="I31" s="43">
        <v>295</v>
      </c>
      <c r="J31" s="55">
        <v>0.33220338983050846</v>
      </c>
      <c r="K31" s="55">
        <v>0.41694915254237286</v>
      </c>
      <c r="L31" s="55">
        <v>0.2271186440677966</v>
      </c>
      <c r="M31" s="55">
        <v>0.006779661016949152</v>
      </c>
      <c r="N31" s="55">
        <v>0.003389830508474576</v>
      </c>
      <c r="O31" s="55">
        <v>0.010169491525423728</v>
      </c>
      <c r="P31" s="57">
        <v>0.003389830508474576</v>
      </c>
    </row>
    <row r="32" spans="1:16" ht="15" customHeight="1">
      <c r="A32" s="59" t="s">
        <v>13</v>
      </c>
      <c r="B32" s="52">
        <v>434</v>
      </c>
      <c r="C32" s="50">
        <v>1</v>
      </c>
      <c r="D32" s="53">
        <v>0</v>
      </c>
      <c r="E32" s="54">
        <v>0</v>
      </c>
      <c r="F32" s="43">
        <v>434</v>
      </c>
      <c r="G32" s="55">
        <v>0.9055299539170507</v>
      </c>
      <c r="H32" s="54">
        <v>0.0944700460829493</v>
      </c>
      <c r="I32" s="43">
        <v>434</v>
      </c>
      <c r="J32" s="55">
        <v>0.7096774193548387</v>
      </c>
      <c r="K32" s="55">
        <v>0.15898617511520738</v>
      </c>
      <c r="L32" s="55">
        <v>0.10368663594470046</v>
      </c>
      <c r="M32" s="55">
        <v>0.009216589861751152</v>
      </c>
      <c r="N32" s="55">
        <v>0.009216589861751152</v>
      </c>
      <c r="O32" s="55">
        <v>0.004608294930875576</v>
      </c>
      <c r="P32" s="57">
        <v>0.004608294930875576</v>
      </c>
    </row>
    <row r="33" spans="1:16" ht="15" customHeight="1">
      <c r="A33" s="59" t="s">
        <v>114</v>
      </c>
      <c r="B33" s="52">
        <v>3699</v>
      </c>
      <c r="C33" s="50">
        <v>1</v>
      </c>
      <c r="D33" s="53">
        <v>0</v>
      </c>
      <c r="E33" s="54">
        <v>0</v>
      </c>
      <c r="F33" s="43">
        <v>3699</v>
      </c>
      <c r="G33" s="55">
        <v>0.966477426331441</v>
      </c>
      <c r="H33" s="54">
        <v>0.03352257366855907</v>
      </c>
      <c r="I33" s="43">
        <v>3699</v>
      </c>
      <c r="J33" s="55">
        <v>0.2787239794539065</v>
      </c>
      <c r="K33" s="55">
        <v>0.34874290348742903</v>
      </c>
      <c r="L33" s="55">
        <v>0.18951067856177345</v>
      </c>
      <c r="M33" s="55">
        <v>0.12138415788050824</v>
      </c>
      <c r="N33" s="55">
        <v>0.05163557718302244</v>
      </c>
      <c r="O33" s="55">
        <v>0.009732360097323601</v>
      </c>
      <c r="P33" s="57">
        <v>0.0002703433360367667</v>
      </c>
    </row>
    <row r="34" spans="1:16" ht="15" customHeight="1">
      <c r="A34" s="59" t="s">
        <v>45</v>
      </c>
      <c r="B34" s="52">
        <v>355</v>
      </c>
      <c r="C34" s="50">
        <v>1</v>
      </c>
      <c r="D34" s="53">
        <v>0</v>
      </c>
      <c r="E34" s="54">
        <v>0</v>
      </c>
      <c r="F34" s="43">
        <v>355</v>
      </c>
      <c r="G34" s="55">
        <v>0.8845070422535212</v>
      </c>
      <c r="H34" s="54">
        <v>0.11549295774647887</v>
      </c>
      <c r="I34" s="43">
        <v>355</v>
      </c>
      <c r="J34" s="55">
        <v>0.6140845070422535</v>
      </c>
      <c r="K34" s="55">
        <v>0.18873239436619718</v>
      </c>
      <c r="L34" s="55">
        <v>0.1352112676056338</v>
      </c>
      <c r="M34" s="55">
        <v>0.016901408450704224</v>
      </c>
      <c r="N34" s="55">
        <v>0.02535211267605634</v>
      </c>
      <c r="O34" s="55">
        <v>0.005633802816901409</v>
      </c>
      <c r="P34" s="57">
        <v>0.014084507042253521</v>
      </c>
    </row>
    <row r="35" spans="1:16" ht="15" customHeight="1">
      <c r="A35" s="59" t="s">
        <v>20</v>
      </c>
      <c r="B35" s="52">
        <v>3910</v>
      </c>
      <c r="C35" s="50">
        <v>0.9997442455242966</v>
      </c>
      <c r="D35" s="53">
        <v>0</v>
      </c>
      <c r="E35" s="54">
        <v>0.0002557544757033248</v>
      </c>
      <c r="F35" s="43">
        <v>3912</v>
      </c>
      <c r="G35" s="55">
        <v>0.9233128834355828</v>
      </c>
      <c r="H35" s="54">
        <v>0.07668711656441718</v>
      </c>
      <c r="I35" s="43">
        <v>3912</v>
      </c>
      <c r="J35" s="55">
        <v>0.2870654396728016</v>
      </c>
      <c r="K35" s="55">
        <v>0.3047034764826176</v>
      </c>
      <c r="L35" s="55">
        <v>0.07949897750511248</v>
      </c>
      <c r="M35" s="55">
        <v>0.20705521472392638</v>
      </c>
      <c r="N35" s="55">
        <v>0.1032719836400818</v>
      </c>
      <c r="O35" s="55">
        <v>0.018404907975460124</v>
      </c>
      <c r="P35" s="57">
        <v>0</v>
      </c>
    </row>
    <row r="36" spans="1:16" ht="15" customHeight="1">
      <c r="A36" s="59" t="s">
        <v>46</v>
      </c>
      <c r="B36" s="52">
        <v>10426</v>
      </c>
      <c r="C36" s="50">
        <v>0.9980817187799731</v>
      </c>
      <c r="D36" s="53">
        <v>0.00047957030500671397</v>
      </c>
      <c r="E36" s="54">
        <v>0.0014387109150201418</v>
      </c>
      <c r="F36" s="43">
        <v>10489</v>
      </c>
      <c r="G36" s="55">
        <v>0.9025645914767852</v>
      </c>
      <c r="H36" s="54">
        <v>0.09743540852321479</v>
      </c>
      <c r="I36" s="43">
        <v>10489</v>
      </c>
      <c r="J36" s="55">
        <v>0.23720087710935264</v>
      </c>
      <c r="K36" s="55">
        <v>0.2640861855276957</v>
      </c>
      <c r="L36" s="55">
        <v>0.15435217847268567</v>
      </c>
      <c r="M36" s="55">
        <v>0.20640671179330727</v>
      </c>
      <c r="N36" s="55">
        <v>0.11030603489369815</v>
      </c>
      <c r="O36" s="55">
        <v>0.0271713223376871</v>
      </c>
      <c r="P36" s="57">
        <v>0.0004766898655734579</v>
      </c>
    </row>
    <row r="37" spans="1:16" ht="15" customHeight="1">
      <c r="A37" s="59" t="s">
        <v>112</v>
      </c>
      <c r="B37" s="52">
        <v>273</v>
      </c>
      <c r="C37" s="50">
        <v>1</v>
      </c>
      <c r="D37" s="53">
        <v>0</v>
      </c>
      <c r="E37" s="54">
        <v>0</v>
      </c>
      <c r="F37" s="43">
        <v>273</v>
      </c>
      <c r="G37" s="55">
        <v>0.8681318681318682</v>
      </c>
      <c r="H37" s="54">
        <v>0.13186813186813187</v>
      </c>
      <c r="I37" s="43">
        <v>273</v>
      </c>
      <c r="J37" s="55">
        <v>0.7509157509157509</v>
      </c>
      <c r="K37" s="55">
        <v>0.1794871794871795</v>
      </c>
      <c r="L37" s="55">
        <v>0.05860805860805861</v>
      </c>
      <c r="M37" s="55">
        <v>0.003663003663003663</v>
      </c>
      <c r="N37" s="55">
        <v>0.003663003663003663</v>
      </c>
      <c r="O37" s="55">
        <v>0.003663003663003663</v>
      </c>
      <c r="P37" s="57">
        <v>0</v>
      </c>
    </row>
    <row r="38" spans="1:16" ht="15" customHeight="1">
      <c r="A38" s="59" t="s">
        <v>113</v>
      </c>
      <c r="B38" s="52">
        <v>855</v>
      </c>
      <c r="C38" s="50">
        <v>1</v>
      </c>
      <c r="D38" s="53">
        <v>0</v>
      </c>
      <c r="E38" s="54">
        <v>0</v>
      </c>
      <c r="F38" s="43">
        <v>855</v>
      </c>
      <c r="G38" s="55">
        <v>0.8339181286549707</v>
      </c>
      <c r="H38" s="54">
        <v>0.16608187134502925</v>
      </c>
      <c r="I38" s="43">
        <v>855</v>
      </c>
      <c r="J38" s="55">
        <v>0.47719298245614034</v>
      </c>
      <c r="K38" s="55">
        <v>0.22923976608187135</v>
      </c>
      <c r="L38" s="55">
        <v>0.15204678362573099</v>
      </c>
      <c r="M38" s="55">
        <v>0.026900584795321637</v>
      </c>
      <c r="N38" s="55">
        <v>0.011695906432748537</v>
      </c>
      <c r="O38" s="55">
        <v>0.004678362573099415</v>
      </c>
      <c r="P38" s="57">
        <v>0.09824561403508772</v>
      </c>
    </row>
    <row r="39" spans="1:16" ht="15" customHeight="1">
      <c r="A39" s="59" t="s">
        <v>47</v>
      </c>
      <c r="B39" s="52">
        <v>1672</v>
      </c>
      <c r="C39" s="50">
        <v>0.9970095693779905</v>
      </c>
      <c r="D39" s="53">
        <v>0.0011961722488038277</v>
      </c>
      <c r="E39" s="54">
        <v>0.0017942583732057417</v>
      </c>
      <c r="F39" s="43">
        <v>1683</v>
      </c>
      <c r="G39" s="55">
        <v>0.9073083778966132</v>
      </c>
      <c r="H39" s="54">
        <v>0.09269162210338681</v>
      </c>
      <c r="I39" s="43">
        <v>1683</v>
      </c>
      <c r="J39" s="55">
        <v>0.3036244800950683</v>
      </c>
      <c r="K39" s="55">
        <v>0.3553178847296494</v>
      </c>
      <c r="L39" s="55">
        <v>0.21984551396316102</v>
      </c>
      <c r="M39" s="55">
        <v>0.043969102792632206</v>
      </c>
      <c r="N39" s="55">
        <v>0.05763517528223411</v>
      </c>
      <c r="O39" s="55">
        <v>0.017825311942959002</v>
      </c>
      <c r="P39" s="57">
        <v>0.0017825311942959</v>
      </c>
    </row>
    <row r="40" spans="1:16" ht="15" customHeight="1">
      <c r="A40" s="59" t="s">
        <v>56</v>
      </c>
      <c r="B40" s="52">
        <v>484</v>
      </c>
      <c r="C40" s="50">
        <v>1</v>
      </c>
      <c r="D40" s="53">
        <v>0</v>
      </c>
      <c r="E40" s="54">
        <v>0</v>
      </c>
      <c r="F40" s="43">
        <v>484</v>
      </c>
      <c r="G40" s="55">
        <v>0.9152892561983471</v>
      </c>
      <c r="H40" s="54">
        <v>0.08471074380165289</v>
      </c>
      <c r="I40" s="43">
        <v>484</v>
      </c>
      <c r="J40" s="55">
        <v>0.5619834710743802</v>
      </c>
      <c r="K40" s="55">
        <v>0.2809917355371901</v>
      </c>
      <c r="L40" s="55">
        <v>0.1115702479338843</v>
      </c>
      <c r="M40" s="55">
        <v>0.012396694214876033</v>
      </c>
      <c r="N40" s="55">
        <v>0.01859504132231405</v>
      </c>
      <c r="O40" s="55">
        <v>0.004132231404958678</v>
      </c>
      <c r="P40" s="57">
        <v>0.010330578512396695</v>
      </c>
    </row>
    <row r="41" spans="1:16" ht="15" customHeight="1">
      <c r="A41" s="59" t="s">
        <v>48</v>
      </c>
      <c r="B41" s="52">
        <v>92</v>
      </c>
      <c r="C41" s="50">
        <v>1</v>
      </c>
      <c r="D41" s="53">
        <v>0</v>
      </c>
      <c r="E41" s="54">
        <v>0</v>
      </c>
      <c r="F41" s="43">
        <v>92</v>
      </c>
      <c r="G41" s="55">
        <v>0.8586956521739131</v>
      </c>
      <c r="H41" s="54">
        <v>0.14130434782608695</v>
      </c>
      <c r="I41" s="43">
        <v>92</v>
      </c>
      <c r="J41" s="55">
        <v>0.8043478260869565</v>
      </c>
      <c r="K41" s="55">
        <v>0.17391304347826086</v>
      </c>
      <c r="L41" s="55">
        <v>0.010869565217391304</v>
      </c>
      <c r="M41" s="55">
        <v>0</v>
      </c>
      <c r="N41" s="55">
        <v>0.010869565217391304</v>
      </c>
      <c r="O41" s="55">
        <v>0</v>
      </c>
      <c r="P41" s="57">
        <v>0</v>
      </c>
    </row>
    <row r="42" spans="1:16" ht="15" customHeight="1">
      <c r="A42" s="59" t="s">
        <v>21</v>
      </c>
      <c r="B42" s="52">
        <v>474</v>
      </c>
      <c r="C42" s="50">
        <v>1</v>
      </c>
      <c r="D42" s="53">
        <v>0</v>
      </c>
      <c r="E42" s="54">
        <v>0</v>
      </c>
      <c r="F42" s="43">
        <v>474</v>
      </c>
      <c r="G42" s="55">
        <v>0.9008438818565401</v>
      </c>
      <c r="H42" s="54">
        <v>0.09915611814345991</v>
      </c>
      <c r="I42" s="43">
        <v>474</v>
      </c>
      <c r="J42" s="55">
        <v>0.7130801687763713</v>
      </c>
      <c r="K42" s="55">
        <v>0.17088607594936708</v>
      </c>
      <c r="L42" s="55">
        <v>0.08438818565400844</v>
      </c>
      <c r="M42" s="55">
        <v>0.006329113924050633</v>
      </c>
      <c r="N42" s="55">
        <v>0.002109704641350211</v>
      </c>
      <c r="O42" s="55">
        <v>0.006329113924050633</v>
      </c>
      <c r="P42" s="57">
        <v>0.016877637130801686</v>
      </c>
    </row>
    <row r="43" spans="1:16" ht="15" customHeight="1">
      <c r="A43" s="59" t="s">
        <v>49</v>
      </c>
      <c r="B43" s="52">
        <v>228</v>
      </c>
      <c r="C43" s="50">
        <v>1</v>
      </c>
      <c r="D43" s="53">
        <v>0</v>
      </c>
      <c r="E43" s="54">
        <v>0</v>
      </c>
      <c r="F43" s="43">
        <v>228</v>
      </c>
      <c r="G43" s="55">
        <v>0.8771929824561403</v>
      </c>
      <c r="H43" s="54">
        <v>0.12280701754385964</v>
      </c>
      <c r="I43" s="43">
        <v>228</v>
      </c>
      <c r="J43" s="55">
        <v>0.7236842105263158</v>
      </c>
      <c r="K43" s="55">
        <v>0.21052631578947367</v>
      </c>
      <c r="L43" s="55">
        <v>0.043859649122807015</v>
      </c>
      <c r="M43" s="55">
        <v>0.013157894736842105</v>
      </c>
      <c r="N43" s="55">
        <v>0</v>
      </c>
      <c r="O43" s="55">
        <v>0.0043859649122807015</v>
      </c>
      <c r="P43" s="57">
        <v>0.0043859649122807015</v>
      </c>
    </row>
    <row r="44" spans="1:16" ht="15" customHeight="1">
      <c r="A44" s="59" t="s">
        <v>50</v>
      </c>
      <c r="B44" s="52">
        <v>230</v>
      </c>
      <c r="C44" s="50">
        <v>1</v>
      </c>
      <c r="D44" s="53">
        <v>0</v>
      </c>
      <c r="E44" s="54">
        <v>0</v>
      </c>
      <c r="F44" s="43">
        <v>230</v>
      </c>
      <c r="G44" s="55">
        <v>0.9434782608695652</v>
      </c>
      <c r="H44" s="54">
        <v>0.05652173913043478</v>
      </c>
      <c r="I44" s="43">
        <v>230</v>
      </c>
      <c r="J44" s="55">
        <v>0.7521739130434782</v>
      </c>
      <c r="K44" s="55">
        <v>0.17391304347826086</v>
      </c>
      <c r="L44" s="55">
        <v>0.06086956521739131</v>
      </c>
      <c r="M44" s="55">
        <v>0</v>
      </c>
      <c r="N44" s="55">
        <v>0</v>
      </c>
      <c r="O44" s="55">
        <v>0.008695652173913044</v>
      </c>
      <c r="P44" s="57">
        <v>0.004347826086956522</v>
      </c>
    </row>
    <row r="45" spans="1:16" ht="15" customHeight="1">
      <c r="A45" s="59" t="s">
        <v>51</v>
      </c>
      <c r="B45" s="52">
        <v>1592</v>
      </c>
      <c r="C45" s="50">
        <v>1</v>
      </c>
      <c r="D45" s="53">
        <v>0</v>
      </c>
      <c r="E45" s="54">
        <v>0</v>
      </c>
      <c r="F45" s="43">
        <v>1592</v>
      </c>
      <c r="G45" s="55">
        <v>0.9246231155778895</v>
      </c>
      <c r="H45" s="54">
        <v>0.07537688442211055</v>
      </c>
      <c r="I45" s="43">
        <v>1592</v>
      </c>
      <c r="J45" s="55">
        <v>0.24748743718592964</v>
      </c>
      <c r="K45" s="55">
        <v>0.3015075376884422</v>
      </c>
      <c r="L45" s="55">
        <v>0.24623115577889448</v>
      </c>
      <c r="M45" s="55">
        <v>0.12814070351758794</v>
      </c>
      <c r="N45" s="55">
        <v>0.03329145728643216</v>
      </c>
      <c r="O45" s="55">
        <v>0.0414572864321608</v>
      </c>
      <c r="P45" s="57">
        <v>0.0018844221105527637</v>
      </c>
    </row>
    <row r="46" spans="1:16" ht="15" customHeight="1">
      <c r="A46" s="59" t="s">
        <v>52</v>
      </c>
      <c r="B46" s="52">
        <v>1077</v>
      </c>
      <c r="C46" s="50">
        <v>1</v>
      </c>
      <c r="D46" s="53">
        <v>0</v>
      </c>
      <c r="E46" s="54">
        <v>0</v>
      </c>
      <c r="F46" s="43">
        <v>1077</v>
      </c>
      <c r="G46" s="55">
        <v>0.9294336118848654</v>
      </c>
      <c r="H46" s="54">
        <v>0.07056638811513463</v>
      </c>
      <c r="I46" s="43">
        <v>1077</v>
      </c>
      <c r="J46" s="55">
        <v>0.4438254410399257</v>
      </c>
      <c r="K46" s="55">
        <v>0.393686165273909</v>
      </c>
      <c r="L46" s="55">
        <v>0.09656453110492108</v>
      </c>
      <c r="M46" s="55">
        <v>0.04735376044568245</v>
      </c>
      <c r="N46" s="55">
        <v>0.012070566388115135</v>
      </c>
      <c r="O46" s="55">
        <v>0.003714020427112349</v>
      </c>
      <c r="P46" s="57">
        <v>0.002785515320334262</v>
      </c>
    </row>
    <row r="47" spans="1:16" ht="15" customHeight="1">
      <c r="A47" s="59" t="s">
        <v>23</v>
      </c>
      <c r="B47" s="52">
        <v>578</v>
      </c>
      <c r="C47" s="50">
        <v>1</v>
      </c>
      <c r="D47" s="53">
        <v>0</v>
      </c>
      <c r="E47" s="54">
        <v>0</v>
      </c>
      <c r="F47" s="43">
        <v>578</v>
      </c>
      <c r="G47" s="55">
        <v>0.9429065743944637</v>
      </c>
      <c r="H47" s="54">
        <v>0.05709342560553633</v>
      </c>
      <c r="I47" s="43">
        <v>578</v>
      </c>
      <c r="J47" s="55">
        <v>0.7041522491349481</v>
      </c>
      <c r="K47" s="55">
        <v>0.2231833910034602</v>
      </c>
      <c r="L47" s="55">
        <v>0.04671280276816609</v>
      </c>
      <c r="M47" s="55">
        <v>0.00865051903114187</v>
      </c>
      <c r="N47" s="55">
        <v>0.0034602076124567475</v>
      </c>
      <c r="O47" s="55">
        <v>0.006920415224913495</v>
      </c>
      <c r="P47" s="57">
        <v>0.006920415224913495</v>
      </c>
    </row>
    <row r="48" spans="1:16" ht="15" customHeight="1">
      <c r="A48" s="59" t="s">
        <v>24</v>
      </c>
      <c r="B48" s="52">
        <v>1101</v>
      </c>
      <c r="C48" s="50">
        <v>1</v>
      </c>
      <c r="D48" s="53">
        <v>0</v>
      </c>
      <c r="E48" s="54">
        <v>0</v>
      </c>
      <c r="F48" s="43">
        <v>1101</v>
      </c>
      <c r="G48" s="55">
        <v>0.9554950045413261</v>
      </c>
      <c r="H48" s="54">
        <v>0.04450499545867393</v>
      </c>
      <c r="I48" s="43">
        <v>1101</v>
      </c>
      <c r="J48" s="55">
        <v>0.21707538601271573</v>
      </c>
      <c r="K48" s="55">
        <v>0.44323342415985467</v>
      </c>
      <c r="L48" s="55">
        <v>0.30517711171662126</v>
      </c>
      <c r="M48" s="55">
        <v>0.021798365122615803</v>
      </c>
      <c r="N48" s="55">
        <v>0.006357856494096276</v>
      </c>
      <c r="O48" s="55">
        <v>0.0027247956403269754</v>
      </c>
      <c r="P48" s="57">
        <v>0.0036330608537693005</v>
      </c>
    </row>
    <row r="49" spans="1:16" ht="15" customHeight="1">
      <c r="A49" s="59" t="s">
        <v>26</v>
      </c>
      <c r="B49" s="52">
        <v>858</v>
      </c>
      <c r="C49" s="50">
        <v>1</v>
      </c>
      <c r="D49" s="53">
        <v>0</v>
      </c>
      <c r="E49" s="54">
        <v>0</v>
      </c>
      <c r="F49" s="43">
        <v>858</v>
      </c>
      <c r="G49" s="55">
        <v>0.9498834498834499</v>
      </c>
      <c r="H49" s="54">
        <v>0.05011655011655012</v>
      </c>
      <c r="I49" s="43">
        <v>858</v>
      </c>
      <c r="J49" s="55">
        <v>0.17016317016317017</v>
      </c>
      <c r="K49" s="55">
        <v>0.583916083916084</v>
      </c>
      <c r="L49" s="55">
        <v>0.16666666666666666</v>
      </c>
      <c r="M49" s="55">
        <v>0.047785547785547784</v>
      </c>
      <c r="N49" s="55">
        <v>0.017482517482517484</v>
      </c>
      <c r="O49" s="55">
        <v>0.011655011655011656</v>
      </c>
      <c r="P49" s="57">
        <v>0.002331002331002331</v>
      </c>
    </row>
    <row r="50" spans="1:16" ht="15" customHeight="1">
      <c r="A50" s="59" t="s">
        <v>53</v>
      </c>
      <c r="B50" s="52">
        <v>2267</v>
      </c>
      <c r="C50" s="50">
        <v>0.9995588883987648</v>
      </c>
      <c r="D50" s="53">
        <v>0</v>
      </c>
      <c r="E50" s="54">
        <v>0.0004411116012351125</v>
      </c>
      <c r="F50" s="43">
        <v>2269</v>
      </c>
      <c r="G50" s="55">
        <v>0.870427501101807</v>
      </c>
      <c r="H50" s="54">
        <v>0.12957249889819303</v>
      </c>
      <c r="I50" s="43">
        <v>2269</v>
      </c>
      <c r="J50" s="55">
        <v>0.23975319524019392</v>
      </c>
      <c r="K50" s="55">
        <v>0.30718378140149843</v>
      </c>
      <c r="L50" s="55">
        <v>0.255178492728074</v>
      </c>
      <c r="M50" s="55">
        <v>0.07888937858087264</v>
      </c>
      <c r="N50" s="55">
        <v>0.05729396209784046</v>
      </c>
      <c r="O50" s="55">
        <v>0.011458792419568091</v>
      </c>
      <c r="P50" s="57">
        <v>0.0502423975319524</v>
      </c>
    </row>
    <row r="51" spans="1:16" ht="15" customHeight="1">
      <c r="A51" s="59" t="s">
        <v>54</v>
      </c>
      <c r="B51" s="52">
        <v>154</v>
      </c>
      <c r="C51" s="50">
        <v>1</v>
      </c>
      <c r="D51" s="53">
        <v>0</v>
      </c>
      <c r="E51" s="54">
        <v>0</v>
      </c>
      <c r="F51" s="43">
        <v>154</v>
      </c>
      <c r="G51" s="55">
        <v>0.8896103896103896</v>
      </c>
      <c r="H51" s="54">
        <v>0.11038961038961038</v>
      </c>
      <c r="I51" s="43">
        <v>154</v>
      </c>
      <c r="J51" s="55">
        <v>0.5714285714285714</v>
      </c>
      <c r="K51" s="55">
        <v>0.2857142857142857</v>
      </c>
      <c r="L51" s="55">
        <v>0.11038961038961038</v>
      </c>
      <c r="M51" s="55">
        <v>0</v>
      </c>
      <c r="N51" s="55">
        <v>0</v>
      </c>
      <c r="O51" s="55">
        <v>0.01948051948051948</v>
      </c>
      <c r="P51" s="57">
        <v>0.012987012987012988</v>
      </c>
    </row>
    <row r="52" spans="1:16" ht="15" customHeight="1">
      <c r="A52" s="59" t="s">
        <v>34</v>
      </c>
      <c r="B52" s="52">
        <v>429</v>
      </c>
      <c r="C52" s="50">
        <v>1</v>
      </c>
      <c r="D52" s="53">
        <v>0</v>
      </c>
      <c r="E52" s="54">
        <v>0</v>
      </c>
      <c r="F52" s="43">
        <v>429</v>
      </c>
      <c r="G52" s="55">
        <v>0.8578088578088578</v>
      </c>
      <c r="H52" s="54">
        <v>0.14219114219114218</v>
      </c>
      <c r="I52" s="43">
        <v>429</v>
      </c>
      <c r="J52" s="55">
        <v>0.4825174825174825</v>
      </c>
      <c r="K52" s="55">
        <v>0.26573426573426573</v>
      </c>
      <c r="L52" s="55">
        <v>0.16317016317016317</v>
      </c>
      <c r="M52" s="55">
        <v>0.023310023310023312</v>
      </c>
      <c r="N52" s="55">
        <v>0.05128205128205128</v>
      </c>
      <c r="O52" s="55">
        <v>0.009324009324009324</v>
      </c>
      <c r="P52" s="57">
        <v>0.004662004662004662</v>
      </c>
    </row>
    <row r="53" spans="1:16" ht="15" customHeight="1">
      <c r="A53" s="59" t="s">
        <v>115</v>
      </c>
      <c r="B53" s="52">
        <v>3795</v>
      </c>
      <c r="C53" s="50">
        <v>1</v>
      </c>
      <c r="D53" s="53">
        <v>0</v>
      </c>
      <c r="E53" s="54">
        <v>0</v>
      </c>
      <c r="F53" s="43">
        <v>3795</v>
      </c>
      <c r="G53" s="55">
        <v>0.950197628458498</v>
      </c>
      <c r="H53" s="54">
        <v>0.04980237154150197</v>
      </c>
      <c r="I53" s="43">
        <v>3795</v>
      </c>
      <c r="J53" s="55">
        <v>0.602635046113307</v>
      </c>
      <c r="K53" s="55">
        <v>0.29802371541501976</v>
      </c>
      <c r="L53" s="55">
        <v>0.0461133069828722</v>
      </c>
      <c r="M53" s="55">
        <v>0.03188405797101449</v>
      </c>
      <c r="N53" s="55">
        <v>0.0044795783926218705</v>
      </c>
      <c r="O53" s="55">
        <v>0.01080368906455863</v>
      </c>
      <c r="P53" s="57">
        <v>0.006060606060606061</v>
      </c>
    </row>
    <row r="54" spans="1:16" ht="15" customHeight="1">
      <c r="A54" s="59" t="s">
        <v>55</v>
      </c>
      <c r="B54" s="52">
        <v>105</v>
      </c>
      <c r="C54" s="50">
        <v>1</v>
      </c>
      <c r="D54" s="53">
        <v>0</v>
      </c>
      <c r="E54" s="54">
        <v>0</v>
      </c>
      <c r="F54" s="43">
        <v>105</v>
      </c>
      <c r="G54" s="55">
        <v>0.7238095238095238</v>
      </c>
      <c r="H54" s="54">
        <v>0.2761904761904762</v>
      </c>
      <c r="I54" s="43">
        <v>105</v>
      </c>
      <c r="J54" s="55">
        <v>0.5619047619047619</v>
      </c>
      <c r="K54" s="55">
        <v>0.14285714285714285</v>
      </c>
      <c r="L54" s="55">
        <v>0.29523809523809524</v>
      </c>
      <c r="M54" s="55">
        <v>0</v>
      </c>
      <c r="N54" s="55">
        <v>0</v>
      </c>
      <c r="O54" s="55">
        <v>0</v>
      </c>
      <c r="P54" s="57">
        <v>0</v>
      </c>
    </row>
    <row r="55" ht="15" customHeight="1"/>
    <row r="56" ht="15" customHeight="1"/>
    <row r="57" ht="15" customHeight="1"/>
  </sheetData>
  <sheetProtection/>
  <mergeCells count="17">
    <mergeCell ref="J15:J16"/>
    <mergeCell ref="K15:K16"/>
    <mergeCell ref="L15:L16"/>
    <mergeCell ref="B14:B16"/>
    <mergeCell ref="C14:C16"/>
    <mergeCell ref="F14:H14"/>
    <mergeCell ref="D14:E14"/>
    <mergeCell ref="A9:E9"/>
    <mergeCell ref="M15:O15"/>
    <mergeCell ref="P15:P16"/>
    <mergeCell ref="I14:P14"/>
    <mergeCell ref="D15:D16"/>
    <mergeCell ref="E15:E16"/>
    <mergeCell ref="F15:F16"/>
    <mergeCell ref="G15:G16"/>
    <mergeCell ref="H15:H16"/>
    <mergeCell ref="I15:I16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G2" location="Nodiadau!A1" display="Nodiadau!A1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Cyfrifiad prif ystadegau - anheddau, lleoedd aelwyd a math llety</dc:title>
  <dc:subject/>
  <dc:creator>Simon Jones</dc:creator>
  <cp:keywords/>
  <dc:description/>
  <cp:lastModifiedBy>Janine Edwards</cp:lastModifiedBy>
  <cp:lastPrinted>2013-01-31T11:23:20Z</cp:lastPrinted>
  <dcterms:created xsi:type="dcterms:W3CDTF">2013-01-30T09:17:41Z</dcterms:created>
  <dcterms:modified xsi:type="dcterms:W3CDTF">2013-02-06T12:31:44Z</dcterms:modified>
  <cp:category/>
  <cp:version/>
  <cp:contentType/>
  <cp:contentStatus/>
</cp:coreProperties>
</file>