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8615" windowHeight="11595" activeTab="0"/>
  </bookViews>
  <sheets>
    <sheet name="Notes" sheetId="1" r:id="rId1"/>
    <sheet name="County Borough" sheetId="2" r:id="rId2"/>
    <sheet name="Wards" sheetId="3" r:id="rId3"/>
    <sheet name="Community councils" sheetId="4" r:id="rId4"/>
  </sheets>
  <definedNames>
    <definedName name="birth" localSheetId="3">'Community councils'!#REF!</definedName>
    <definedName name="birth" localSheetId="1">'County Borough'!#REF!</definedName>
    <definedName name="birth" localSheetId="2">'Wards'!#REF!</definedName>
    <definedName name="change" localSheetId="3">'Community councils'!#REF!</definedName>
    <definedName name="change" localSheetId="1">'County Borough'!#REF!</definedName>
    <definedName name="change" localSheetId="2">'Wards'!#REF!</definedName>
    <definedName name="ethnic" localSheetId="3">'Community councils'!#REF!</definedName>
    <definedName name="ethnic" localSheetId="1">'County Borough'!#REF!</definedName>
    <definedName name="ethnic" localSheetId="2">'Wards'!#REF!</definedName>
    <definedName name="liv" localSheetId="3">'Community councils'!#REF!</definedName>
    <definedName name="liv" localSheetId="1">'County Borough'!#REF!</definedName>
    <definedName name="liv" localSheetId="2">'Wards'!#REF!</definedName>
    <definedName name="marital" localSheetId="3">'Community councils'!#REF!</definedName>
    <definedName name="marital" localSheetId="1">'County Borough'!#REF!</definedName>
    <definedName name="marital" localSheetId="2">'Wards'!#REF!</definedName>
    <definedName name="religion" localSheetId="3">'Community councils'!#REF!</definedName>
    <definedName name="religion" localSheetId="1">'County Borough'!#REF!</definedName>
    <definedName name="religion" localSheetId="2">'Wards'!#REF!</definedName>
  </definedNames>
  <calcPr fullCalcOnLoad="1"/>
</workbook>
</file>

<file path=xl/sharedStrings.xml><?xml version="1.0" encoding="utf-8"?>
<sst xmlns="http://schemas.openxmlformats.org/spreadsheetml/2006/main" count="149" uniqueCount="93">
  <si>
    <t>2011 Census data for Conwy County Borough</t>
  </si>
  <si>
    <t>Data</t>
  </si>
  <si>
    <t>Produced by the Corporate Research and Information Unit, Conwy County Borough Council.</t>
  </si>
  <si>
    <t>Further information - phone 01492 575291</t>
  </si>
  <si>
    <t>email: research.unit@conwy.gov.uk</t>
  </si>
  <si>
    <t>www.conwy.gov.uk/statistics</t>
  </si>
  <si>
    <t xml:space="preserve">These statistics may be used under the terms of the Open Government Licence. </t>
  </si>
  <si>
    <t>http://www.nationalarchives.gov.uk/doc/open-government-licence/</t>
  </si>
  <si>
    <r>
      <t>Source:</t>
    </r>
    <r>
      <rPr>
        <sz val="10"/>
        <rFont val="Arial"/>
        <family val="2"/>
      </rPr>
      <t xml:space="preserve"> Office for National Statistics  © Crown Copyright </t>
    </r>
  </si>
  <si>
    <t>Back to notes page</t>
  </si>
  <si>
    <t>Conwy</t>
  </si>
  <si>
    <t>Wales</t>
  </si>
  <si>
    <t>England &amp; Wales</t>
  </si>
  <si>
    <t>County Borough</t>
  </si>
  <si>
    <t>Wards</t>
  </si>
  <si>
    <t>Last updated 30th January 2013</t>
  </si>
  <si>
    <t>Conwy County Borough</t>
  </si>
  <si>
    <t>Abergele Pensarn</t>
  </si>
  <si>
    <t>Betws yn Rhos</t>
  </si>
  <si>
    <t>Betws-y-Coed</t>
  </si>
  <si>
    <t>Bryn</t>
  </si>
  <si>
    <t>Caerhun</t>
  </si>
  <si>
    <t>Capelulo</t>
  </si>
  <si>
    <t>Colwyn</t>
  </si>
  <si>
    <t>Craig-y-Don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</si>
  <si>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</si>
  <si>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</si>
  <si>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</si>
  <si>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</si>
  <si>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</si>
  <si>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</si>
  <si>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</si>
  <si>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</si>
  <si>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Kinmel Bay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</si>
  <si>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</si>
  <si>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</si>
  <si>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</si>
  <si>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</si>
  <si>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</si>
  <si>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</si>
  <si>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</si>
  <si>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</si>
  <si>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</si>
  <si>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</si>
  <si>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Pant-yr-afon/Penmaenan</t>
  </si>
  <si>
    <t>Penrhyn</t>
  </si>
  <si>
    <t>Pensarn</t>
  </si>
  <si>
    <t>Pentre Mawr</t>
  </si>
  <si>
    <t>Rhiw</t>
  </si>
  <si>
    <t>Towyn</t>
  </si>
  <si>
    <t>Trefriw</t>
  </si>
  <si>
    <t>Tudno</t>
  </si>
  <si>
    <t>Uwch Conwy</t>
  </si>
  <si>
    <t>Uwchaled</t>
  </si>
  <si>
    <t>All households</t>
  </si>
  <si>
    <t>Household</t>
  </si>
  <si>
    <t>A household is defined as one person living alone, or a group of people (not necessarily related) living at the same address who share cooking facilities and share a living room or sitting room or dining area.
A household must contain at least one person whose place of usual residence is at the address. A group of short-term residents living together is not classified as a household, and neither is a group of people at an address where only visitors are staying.</t>
  </si>
  <si>
    <t>Household language</t>
  </si>
  <si>
    <t>2011 Census table KS206EW</t>
  </si>
  <si>
    <t>All people aged 16+ in household have English (or Welsh in Wales) as a main language</t>
  </si>
  <si>
    <t>At least one but not all people aged 16+ in household have English (or Welsh in Wales) as a main language</t>
  </si>
  <si>
    <t>No people aged 16 and over in household but at least one person aged 3-15 has English (or Welsh in Wales) as a main language</t>
  </si>
  <si>
    <t>No people in household have English (or Welsh in Wales) as a main language</t>
  </si>
  <si>
    <t>Household language classifies households by the combination of adults and children within a household that have English or Welsh as a main language. Household language uses the alternate definition of an adult and child that are used in a small number of census results.</t>
  </si>
  <si>
    <t>2011 Census data - wards (electoral divisions) in Conwy County Borough</t>
  </si>
  <si>
    <t>Definitions</t>
  </si>
  <si>
    <t>2011 Census data - community council areas in Conwy County Borough</t>
  </si>
  <si>
    <t>Community councils</t>
  </si>
  <si>
    <t>Abergele</t>
  </si>
  <si>
    <t>Bro Garmon</t>
  </si>
  <si>
    <t>Bro Machno</t>
  </si>
  <si>
    <t>Capel Curig</t>
  </si>
  <si>
    <t>Cerrigydrudion</t>
  </si>
  <si>
    <t>Colwyn Bay</t>
  </si>
  <si>
    <t>Dolgarrog</t>
  </si>
  <si>
    <t>Dolwyddelan</t>
  </si>
  <si>
    <t>Henryd</t>
  </si>
  <si>
    <t>Llanddoged and Maenan</t>
  </si>
  <si>
    <t>Llanddulas and Rhyd-y-Foel</t>
  </si>
  <si>
    <t>Llandudno</t>
  </si>
  <si>
    <t>Llanfairfechan</t>
  </si>
  <si>
    <t>Llanfairtalhaearn</t>
  </si>
  <si>
    <t>Llanfihangel Glyn Myfyr</t>
  </si>
  <si>
    <t>Llangwm</t>
  </si>
  <si>
    <t>Llannefydd</t>
  </si>
  <si>
    <t>Llanrwst</t>
  </si>
  <si>
    <t>Llansanffraid Glan Conwy</t>
  </si>
  <si>
    <t>Old Colwyn</t>
  </si>
  <si>
    <t>Penmaenmawr</t>
  </si>
  <si>
    <t>Pentrefoelas</t>
  </si>
  <si>
    <t>Rhos-on-Sea</t>
  </si>
  <si>
    <t xml:space="preserve">Towyn and Kinmel Bay </t>
  </si>
  <si>
    <t>Ysbyty Ifan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</si>
</sst>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0.000"/>
    <numFmt numFmtId="171" formatCode="0.0"/>
    <numFmt numFmtId="172" formatCode="#,##0.0"/>
    <numFmt numFmtId="173" formatCode="_ * #,##0_)_£_ ;_ * \(#,##0\)_£_ ;_ * &quot;-&quot;??_)_£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center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right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3" applyFont="1" applyAlignment="1">
      <alignment horizontal="right"/>
    </xf>
    <xf numFmtId="0" fontId="0" fillId="0" borderId="0" xfId="58" applyFont="1">
      <alignment/>
      <protection/>
    </xf>
    <xf numFmtId="0" fontId="26" fillId="0" borderId="0" xfId="53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0" xfId="53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53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53" applyFont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0" fillId="0" borderId="0" xfId="61" applyFont="1" applyAlignment="1">
      <alignment horizontal="left" vertical="center" wrapText="1"/>
      <protection/>
    </xf>
    <xf numFmtId="3" fontId="31" fillId="0" borderId="11" xfId="61" applyNumberFormat="1" applyFont="1" applyFill="1" applyBorder="1" applyAlignment="1">
      <alignment vertical="center"/>
      <protection/>
    </xf>
    <xf numFmtId="3" fontId="31" fillId="0" borderId="12" xfId="61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right" vertical="center" wrapText="1"/>
    </xf>
    <xf numFmtId="0" fontId="31" fillId="0" borderId="0" xfId="61" applyFont="1" applyAlignment="1">
      <alignment horizontal="left" vertical="center" wrapText="1"/>
      <protection/>
    </xf>
    <xf numFmtId="167" fontId="0" fillId="0" borderId="13" xfId="64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3" fontId="31" fillId="0" borderId="0" xfId="61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 wrapText="1"/>
    </xf>
    <xf numFmtId="167" fontId="31" fillId="0" borderId="13" xfId="64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60" applyFont="1" applyAlignment="1">
      <alignment vertical="center" wrapText="1"/>
      <protection/>
    </xf>
    <xf numFmtId="0" fontId="29" fillId="0" borderId="0" xfId="60" applyFont="1" applyAlignment="1">
      <alignment vertical="center" wrapText="1"/>
      <protection/>
    </xf>
    <xf numFmtId="0" fontId="32" fillId="0" borderId="0" xfId="59" applyFont="1" applyAlignment="1">
      <alignment wrapText="1"/>
      <protection/>
    </xf>
    <xf numFmtId="0" fontId="29" fillId="0" borderId="0" xfId="59" applyFont="1" applyAlignment="1">
      <alignment wrapText="1"/>
      <protection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vertical="center"/>
    </xf>
    <xf numFmtId="0" fontId="31" fillId="0" borderId="15" xfId="61" applyFont="1" applyBorder="1" applyAlignment="1">
      <alignment horizontal="center" vertical="center" wrapText="1"/>
      <protection/>
    </xf>
    <xf numFmtId="0" fontId="31" fillId="0" borderId="16" xfId="61" applyFont="1" applyBorder="1" applyAlignment="1">
      <alignment horizontal="center" vertical="center" wrapText="1"/>
      <protection/>
    </xf>
    <xf numFmtId="0" fontId="30" fillId="0" borderId="17" xfId="61" applyFont="1" applyBorder="1" applyAlignment="1">
      <alignment horizontal="center" vertical="center" wrapText="1"/>
      <protection/>
    </xf>
    <xf numFmtId="3" fontId="31" fillId="0" borderId="18" xfId="61" applyNumberFormat="1" applyFont="1" applyFill="1" applyBorder="1" applyAlignment="1">
      <alignment vertical="center"/>
      <protection/>
    </xf>
    <xf numFmtId="0" fontId="0" fillId="0" borderId="18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040909 MYE LAs Wales sya 2001-03" xfId="58"/>
    <cellStyle name="Normal_Hhld lang" xfId="59"/>
    <cellStyle name="Normal_Living arrangements" xfId="60"/>
    <cellStyle name="Normal_Population structure" xfId="61"/>
    <cellStyle name="Note" xfId="62"/>
    <cellStyle name="Output" xfId="63"/>
    <cellStyle name="Percent" xfId="64"/>
    <cellStyle name="Style1" xfId="65"/>
    <cellStyle name="Style2" xfId="66"/>
    <cellStyle name="Style3" xfId="67"/>
    <cellStyle name="Style4" xfId="68"/>
    <cellStyle name="Style5" xfId="69"/>
    <cellStyle name="Title" xfId="70"/>
    <cellStyle name="Total" xfId="71"/>
    <cellStyle name="Untitled1" xfId="72"/>
    <cellStyle name="Untitled2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7528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621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621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1621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1621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1621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1621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1621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1621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1621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1621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1621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1621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1621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1621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86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86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86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86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86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286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286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22764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8.7109375" style="6" bestFit="1" customWidth="1"/>
    <col min="2" max="16384" width="9.140625" style="8" customWidth="1"/>
  </cols>
  <sheetData>
    <row r="1" spans="1:7" s="2" customFormat="1" ht="20.25">
      <c r="A1" s="1" t="s">
        <v>0</v>
      </c>
      <c r="G1" s="3"/>
    </row>
    <row r="2" s="2" customFormat="1" ht="18">
      <c r="A2" s="21" t="s">
        <v>57</v>
      </c>
    </row>
    <row r="3" s="2" customFormat="1" ht="15.75">
      <c r="A3" s="4" t="s">
        <v>15</v>
      </c>
    </row>
    <row r="4" s="2" customFormat="1" ht="9.75" customHeight="1"/>
    <row r="5" s="2" customFormat="1" ht="15.75">
      <c r="A5" s="2" t="s">
        <v>1</v>
      </c>
    </row>
    <row r="6" s="2" customFormat="1" ht="15.75">
      <c r="A6" s="5" t="s">
        <v>13</v>
      </c>
    </row>
    <row r="7" s="2" customFormat="1" ht="15.75">
      <c r="A7" s="5" t="s">
        <v>14</v>
      </c>
    </row>
    <row r="8" s="2" customFormat="1" ht="15.75">
      <c r="A8" s="5" t="s">
        <v>67</v>
      </c>
    </row>
    <row r="9" s="2" customFormat="1" ht="15.75">
      <c r="A9" s="5"/>
    </row>
    <row r="10" s="2" customFormat="1" ht="15.75">
      <c r="A10" s="5"/>
    </row>
    <row r="11" s="6" customFormat="1" ht="10.5" customHeight="1">
      <c r="A11" s="5"/>
    </row>
    <row r="12" ht="12.75">
      <c r="A12" s="7" t="s">
        <v>2</v>
      </c>
    </row>
    <row r="13" ht="12.75">
      <c r="A13" s="6" t="s">
        <v>3</v>
      </c>
    </row>
    <row r="14" ht="12.75">
      <c r="A14" s="9" t="s">
        <v>4</v>
      </c>
    </row>
    <row r="15" spans="1:15" ht="12.75">
      <c r="A15" s="10" t="s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ht="10.5" customHeight="1"/>
    <row r="17" ht="14.25" customHeight="1">
      <c r="A17" s="12"/>
    </row>
    <row r="18" spans="1:8" ht="12.75">
      <c r="A18" s="13"/>
      <c r="B18" s="14"/>
      <c r="C18" s="14"/>
      <c r="D18" s="14"/>
      <c r="E18" s="14"/>
      <c r="F18" s="14"/>
      <c r="G18" s="14"/>
      <c r="H18" s="14"/>
    </row>
    <row r="19" ht="12.75">
      <c r="A19" s="15" t="s">
        <v>8</v>
      </c>
    </row>
    <row r="20" ht="14.25" customHeight="1">
      <c r="A20" s="16" t="s">
        <v>6</v>
      </c>
    </row>
    <row r="21" ht="12.75">
      <c r="A21" s="17" t="s">
        <v>7</v>
      </c>
    </row>
    <row r="24" spans="1:7" ht="15.75">
      <c r="A24" s="2" t="s">
        <v>65</v>
      </c>
      <c r="B24" s="16"/>
      <c r="C24" s="16"/>
      <c r="D24" s="16"/>
      <c r="E24" s="16"/>
      <c r="F24" s="16"/>
      <c r="G24" s="16"/>
    </row>
    <row r="25" spans="1:7" ht="12.75">
      <c r="A25" s="39" t="s">
        <v>55</v>
      </c>
      <c r="B25" s="38"/>
      <c r="C25" s="38"/>
      <c r="D25" s="38"/>
      <c r="E25" s="38"/>
      <c r="F25" s="38"/>
      <c r="G25" s="38"/>
    </row>
    <row r="26" spans="1:7" ht="24" customHeight="1">
      <c r="A26" s="40" t="s">
        <v>56</v>
      </c>
      <c r="B26" s="40"/>
      <c r="C26" s="40"/>
      <c r="D26" s="40"/>
      <c r="E26" s="40"/>
      <c r="F26" s="40"/>
      <c r="G26" s="40"/>
    </row>
    <row r="27" spans="1:7" ht="7.5" customHeight="1">
      <c r="A27" s="38"/>
      <c r="B27" s="38"/>
      <c r="C27" s="38"/>
      <c r="D27" s="38"/>
      <c r="E27" s="38"/>
      <c r="F27" s="38"/>
      <c r="G27" s="38"/>
    </row>
    <row r="28" spans="1:7" ht="12.75">
      <c r="A28" s="41" t="s">
        <v>57</v>
      </c>
      <c r="B28" s="38"/>
      <c r="C28" s="38"/>
      <c r="D28" s="38"/>
      <c r="E28" s="38"/>
      <c r="F28" s="38"/>
      <c r="G28" s="38"/>
    </row>
    <row r="29" spans="1:7" ht="26.25" customHeight="1">
      <c r="A29" s="42" t="s">
        <v>63</v>
      </c>
      <c r="B29" s="42"/>
      <c r="C29" s="42"/>
      <c r="D29" s="42"/>
      <c r="E29" s="42"/>
      <c r="F29" s="42"/>
      <c r="G29" s="42"/>
    </row>
  </sheetData>
  <hyperlinks>
    <hyperlink ref="A15" r:id="rId1" display="www.conwy.gov.uk/statistics"/>
    <hyperlink ref="A14" r:id="rId2" display="email: research.unit@conwy.gov.uk"/>
    <hyperlink ref="A21" r:id="rId3" display="http://www.nationalarchives.gov.uk/doc/open-government-licence/"/>
    <hyperlink ref="A6" location="'County Borough'!A1" display="County Borough"/>
    <hyperlink ref="A7" location="Wards!A1" display="Wards"/>
    <hyperlink ref="A8" location="'Community Councils'!A1" display="Community Councils"/>
  </hyperlinks>
  <printOptions/>
  <pageMargins left="0.62" right="0.72" top="0.55" bottom="0.43" header="0.41" footer="0.41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47.00390625" style="27" customWidth="1"/>
    <col min="2" max="5" width="9.7109375" style="27" customWidth="1"/>
    <col min="6" max="6" width="10.28125" style="27" customWidth="1"/>
    <col min="7" max="16384" width="9.140625" style="27" customWidth="1"/>
  </cols>
  <sheetData>
    <row r="1" spans="1:5" s="19" customFormat="1" ht="20.25">
      <c r="A1" s="18" t="s">
        <v>0</v>
      </c>
      <c r="E1" s="20" t="s">
        <v>9</v>
      </c>
    </row>
    <row r="2" s="19" customFormat="1" ht="18">
      <c r="A2" s="21" t="s">
        <v>57</v>
      </c>
    </row>
    <row r="3" s="16" customFormat="1" ht="9" customHeight="1"/>
    <row r="4" s="16" customFormat="1" ht="15" customHeight="1">
      <c r="A4" s="22" t="s">
        <v>2</v>
      </c>
    </row>
    <row r="5" s="16" customFormat="1" ht="15" customHeight="1">
      <c r="A5" s="16" t="s">
        <v>3</v>
      </c>
    </row>
    <row r="6" s="16" customFormat="1" ht="15" customHeight="1">
      <c r="A6" s="17" t="s">
        <v>4</v>
      </c>
    </row>
    <row r="7" s="16" customFormat="1" ht="15" customHeight="1">
      <c r="A7" s="23" t="s">
        <v>5</v>
      </c>
    </row>
    <row r="8" s="16" customFormat="1" ht="9" customHeight="1"/>
    <row r="9" s="16" customFormat="1" ht="15" customHeight="1">
      <c r="A9" s="24" t="s">
        <v>8</v>
      </c>
    </row>
    <row r="10" s="16" customFormat="1" ht="15" customHeight="1">
      <c r="A10" s="16" t="s">
        <v>58</v>
      </c>
    </row>
    <row r="11" s="16" customFormat="1" ht="15" customHeight="1">
      <c r="A11" s="6" t="s">
        <v>6</v>
      </c>
    </row>
    <row r="12" spans="1:6" s="16" customFormat="1" ht="15" customHeight="1">
      <c r="A12" s="9" t="s">
        <v>7</v>
      </c>
      <c r="B12" s="25"/>
      <c r="C12" s="25"/>
      <c r="D12" s="25"/>
      <c r="E12" s="25"/>
      <c r="F12" s="25"/>
    </row>
    <row r="13" s="16" customFormat="1" ht="15" customHeight="1"/>
    <row r="14" spans="1:7" ht="15" customHeight="1">
      <c r="A14" s="26"/>
      <c r="B14" s="43" t="s">
        <v>10</v>
      </c>
      <c r="C14" s="44"/>
      <c r="D14" s="43" t="s">
        <v>11</v>
      </c>
      <c r="E14" s="44"/>
      <c r="F14" s="43" t="s">
        <v>12</v>
      </c>
      <c r="G14" s="44"/>
    </row>
    <row r="15" spans="1:7" ht="15" customHeight="1">
      <c r="A15" s="28" t="s">
        <v>54</v>
      </c>
      <c r="B15" s="29">
        <v>51177</v>
      </c>
      <c r="C15" s="34"/>
      <c r="D15" s="35">
        <v>1302676</v>
      </c>
      <c r="E15" s="31"/>
      <c r="F15" s="35">
        <v>23366044</v>
      </c>
      <c r="G15" s="33"/>
    </row>
    <row r="16" spans="1:7" ht="25.5">
      <c r="A16" s="32" t="s">
        <v>59</v>
      </c>
      <c r="B16" s="30">
        <v>50142</v>
      </c>
      <c r="C16" s="33">
        <f>B16/$B$15</f>
        <v>0.9797760712820213</v>
      </c>
      <c r="D16" s="35">
        <v>1260095</v>
      </c>
      <c r="E16" s="33">
        <f>D16/$D$15</f>
        <v>0.9673126702265183</v>
      </c>
      <c r="F16" s="35">
        <v>21313812</v>
      </c>
      <c r="G16" s="33">
        <f>F16/$F$15</f>
        <v>0.9121703271636397</v>
      </c>
    </row>
    <row r="17" spans="1:7" ht="25.5">
      <c r="A17" s="32" t="s">
        <v>60</v>
      </c>
      <c r="B17" s="30">
        <v>564</v>
      </c>
      <c r="C17" s="33">
        <f>B17/$B$15</f>
        <v>0.011020575649217422</v>
      </c>
      <c r="D17" s="35">
        <v>17921</v>
      </c>
      <c r="E17" s="33">
        <f>D17/$D$15</f>
        <v>0.0137570662236811</v>
      </c>
      <c r="F17" s="35">
        <v>868431</v>
      </c>
      <c r="G17" s="33">
        <f>F17/$F$15</f>
        <v>0.03716636842762087</v>
      </c>
    </row>
    <row r="18" spans="1:7" ht="38.25">
      <c r="A18" s="32" t="s">
        <v>61</v>
      </c>
      <c r="B18" s="30">
        <v>66</v>
      </c>
      <c r="C18" s="33">
        <f>B18/$B$15</f>
        <v>0.0012896418312914005</v>
      </c>
      <c r="D18" s="35">
        <v>2891</v>
      </c>
      <c r="E18" s="33">
        <f>D18/$D$15</f>
        <v>0.00221927785573696</v>
      </c>
      <c r="F18" s="35">
        <v>181729</v>
      </c>
      <c r="G18" s="33">
        <f>F18/$F$15</f>
        <v>0.007777482572574116</v>
      </c>
    </row>
    <row r="19" spans="1:7" ht="25.5">
      <c r="A19" s="32" t="s">
        <v>62</v>
      </c>
      <c r="B19" s="30">
        <v>405</v>
      </c>
      <c r="C19" s="33">
        <f>B19/$B$15</f>
        <v>0.007913711237469957</v>
      </c>
      <c r="D19" s="35">
        <v>21769</v>
      </c>
      <c r="E19" s="33">
        <f>D19/$D$15</f>
        <v>0.016710985694063603</v>
      </c>
      <c r="F19" s="35">
        <v>1002072</v>
      </c>
      <c r="G19" s="33">
        <f>F19/$F$15</f>
        <v>0.042885821836165336</v>
      </c>
    </row>
  </sheetData>
  <sheetProtection/>
  <mergeCells count="3">
    <mergeCell ref="B14:C14"/>
    <mergeCell ref="D14:E14"/>
    <mergeCell ref="F14:G14"/>
  </mergeCells>
  <hyperlinks>
    <hyperlink ref="E1" location="Notes!A1" display="Return to notes page"/>
    <hyperlink ref="A7" r:id="rId1" display="www.conwy.gov.uk/statistics"/>
    <hyperlink ref="A6" r:id="rId2" display="email: research.unit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140625" defaultRowHeight="15" customHeight="1"/>
  <cols>
    <col min="1" max="1" width="23.00390625" style="27" customWidth="1"/>
    <col min="2" max="2" width="11.140625" style="27" customWidth="1"/>
    <col min="3" max="10" width="14.7109375" style="27" customWidth="1"/>
    <col min="11" max="16384" width="9.140625" style="27" customWidth="1"/>
  </cols>
  <sheetData>
    <row r="1" spans="1:8" s="19" customFormat="1" ht="20.25">
      <c r="A1" s="18" t="s">
        <v>64</v>
      </c>
      <c r="H1" s="20"/>
    </row>
    <row r="2" spans="1:6" s="19" customFormat="1" ht="18">
      <c r="A2" s="21" t="s">
        <v>57</v>
      </c>
      <c r="F2" s="20" t="s">
        <v>9</v>
      </c>
    </row>
    <row r="3" s="16" customFormat="1" ht="9" customHeight="1">
      <c r="F3" s="19"/>
    </row>
    <row r="4" s="16" customFormat="1" ht="15" customHeight="1">
      <c r="A4" s="22" t="s">
        <v>2</v>
      </c>
    </row>
    <row r="5" s="16" customFormat="1" ht="15" customHeight="1">
      <c r="A5" s="16" t="s">
        <v>3</v>
      </c>
    </row>
    <row r="6" s="16" customFormat="1" ht="15" customHeight="1">
      <c r="A6" s="17" t="s">
        <v>4</v>
      </c>
    </row>
    <row r="7" s="16" customFormat="1" ht="15" customHeight="1">
      <c r="A7" s="23" t="s">
        <v>5</v>
      </c>
    </row>
    <row r="8" s="16" customFormat="1" ht="9" customHeight="1"/>
    <row r="9" s="16" customFormat="1" ht="15" customHeight="1">
      <c r="A9" s="24" t="s">
        <v>8</v>
      </c>
    </row>
    <row r="10" s="16" customFormat="1" ht="15" customHeight="1">
      <c r="A10" s="16" t="s">
        <v>58</v>
      </c>
    </row>
    <row r="11" s="16" customFormat="1" ht="15" customHeight="1">
      <c r="A11" s="16" t="s">
        <v>6</v>
      </c>
    </row>
    <row r="12" spans="1:9" s="16" customFormat="1" ht="15" customHeight="1">
      <c r="A12" s="17" t="s">
        <v>7</v>
      </c>
      <c r="B12" s="25"/>
      <c r="C12" s="25"/>
      <c r="D12" s="25"/>
      <c r="E12" s="25"/>
      <c r="F12" s="25"/>
      <c r="G12" s="25"/>
      <c r="H12" s="25"/>
      <c r="I12" s="25"/>
    </row>
    <row r="13" s="16" customFormat="1" ht="15" customHeight="1"/>
    <row r="14" spans="1:10" s="16" customFormat="1" ht="57" customHeight="1">
      <c r="A14" s="47"/>
      <c r="B14" s="50" t="s">
        <v>54</v>
      </c>
      <c r="C14" s="48" t="s">
        <v>59</v>
      </c>
      <c r="D14" s="49"/>
      <c r="E14" s="48" t="s">
        <v>60</v>
      </c>
      <c r="F14" s="49"/>
      <c r="G14" s="48" t="s">
        <v>61</v>
      </c>
      <c r="H14" s="49"/>
      <c r="I14" s="48" t="s">
        <v>62</v>
      </c>
      <c r="J14" s="49"/>
    </row>
    <row r="15" spans="1:10" s="16" customFormat="1" ht="15" customHeight="1">
      <c r="A15" s="36" t="s">
        <v>12</v>
      </c>
      <c r="B15" s="51">
        <v>23366044</v>
      </c>
      <c r="C15" s="30">
        <v>21313812</v>
      </c>
      <c r="D15" s="37">
        <f>C15/B15</f>
        <v>0.9121703271636397</v>
      </c>
      <c r="E15" s="30">
        <v>868431</v>
      </c>
      <c r="F15" s="37">
        <f>E15/B15</f>
        <v>0.03716636842762087</v>
      </c>
      <c r="G15" s="30">
        <v>181729</v>
      </c>
      <c r="H15" s="37">
        <f>G15/B15</f>
        <v>0.007777482572574116</v>
      </c>
      <c r="I15" s="30">
        <v>1002072</v>
      </c>
      <c r="J15" s="37">
        <f>I15/B15</f>
        <v>0.042885821836165336</v>
      </c>
    </row>
    <row r="16" spans="1:10" s="16" customFormat="1" ht="15" customHeight="1">
      <c r="A16" s="36" t="s">
        <v>11</v>
      </c>
      <c r="B16" s="51">
        <v>1302676</v>
      </c>
      <c r="C16" s="30">
        <v>1260095</v>
      </c>
      <c r="D16" s="37">
        <f aca="true" t="shared" si="0" ref="D16:D55">C16/B16</f>
        <v>0.9673126702265183</v>
      </c>
      <c r="E16" s="30">
        <v>17921</v>
      </c>
      <c r="F16" s="37">
        <f aca="true" t="shared" si="1" ref="F16:F55">E16/B16</f>
        <v>0.0137570662236811</v>
      </c>
      <c r="G16" s="30">
        <v>2891</v>
      </c>
      <c r="H16" s="37">
        <f aca="true" t="shared" si="2" ref="H16:H55">G16/B16</f>
        <v>0.00221927785573696</v>
      </c>
      <c r="I16" s="30">
        <v>21769</v>
      </c>
      <c r="J16" s="37">
        <f aca="true" t="shared" si="3" ref="J16:J55">I16/B16</f>
        <v>0.016710985694063603</v>
      </c>
    </row>
    <row r="17" spans="1:10" s="16" customFormat="1" ht="15" customHeight="1">
      <c r="A17" s="36" t="s">
        <v>16</v>
      </c>
      <c r="B17" s="51">
        <v>51177</v>
      </c>
      <c r="C17" s="30">
        <v>50142</v>
      </c>
      <c r="D17" s="37">
        <f t="shared" si="0"/>
        <v>0.9797760712820213</v>
      </c>
      <c r="E17" s="30">
        <v>564</v>
      </c>
      <c r="F17" s="37">
        <f t="shared" si="1"/>
        <v>0.011020575649217422</v>
      </c>
      <c r="G17" s="30">
        <v>66</v>
      </c>
      <c r="H17" s="37">
        <f t="shared" si="2"/>
        <v>0.0012896418312914005</v>
      </c>
      <c r="I17" s="30">
        <v>405</v>
      </c>
      <c r="J17" s="37">
        <f t="shared" si="3"/>
        <v>0.007913711237469957</v>
      </c>
    </row>
    <row r="18" spans="1:10" s="16" customFormat="1" ht="15" customHeight="1">
      <c r="A18" s="46" t="s">
        <v>17</v>
      </c>
      <c r="B18" s="52">
        <v>1204</v>
      </c>
      <c r="C18" s="53">
        <v>1189</v>
      </c>
      <c r="D18" s="37">
        <f t="shared" si="0"/>
        <v>0.9875415282392026</v>
      </c>
      <c r="E18" s="53">
        <v>11</v>
      </c>
      <c r="F18" s="37">
        <f t="shared" si="1"/>
        <v>0.009136212624584718</v>
      </c>
      <c r="G18" s="53">
        <v>2</v>
      </c>
      <c r="H18" s="37">
        <f t="shared" si="2"/>
        <v>0.0016611295681063123</v>
      </c>
      <c r="I18" s="53">
        <v>2</v>
      </c>
      <c r="J18" s="37">
        <f t="shared" si="3"/>
        <v>0.0016611295681063123</v>
      </c>
    </row>
    <row r="19" spans="1:10" ht="15" customHeight="1">
      <c r="A19" s="46" t="s">
        <v>19</v>
      </c>
      <c r="B19" s="52">
        <v>548</v>
      </c>
      <c r="C19" s="53">
        <v>538</v>
      </c>
      <c r="D19" s="37">
        <f>C19/B19</f>
        <v>0.9817518248175182</v>
      </c>
      <c r="E19" s="53">
        <v>7</v>
      </c>
      <c r="F19" s="37">
        <f>E19/B19</f>
        <v>0.012773722627737226</v>
      </c>
      <c r="G19" s="53">
        <v>0</v>
      </c>
      <c r="H19" s="37">
        <f>G19/B19</f>
        <v>0</v>
      </c>
      <c r="I19" s="53">
        <v>3</v>
      </c>
      <c r="J19" s="37">
        <f>I19/B19</f>
        <v>0.005474452554744526</v>
      </c>
    </row>
    <row r="20" spans="1:10" s="16" customFormat="1" ht="15" customHeight="1">
      <c r="A20" s="46" t="s">
        <v>18</v>
      </c>
      <c r="B20" s="52">
        <v>882</v>
      </c>
      <c r="C20" s="53">
        <v>873</v>
      </c>
      <c r="D20" s="37">
        <f t="shared" si="0"/>
        <v>0.9897959183673469</v>
      </c>
      <c r="E20" s="53">
        <v>8</v>
      </c>
      <c r="F20" s="37">
        <f t="shared" si="1"/>
        <v>0.009070294784580499</v>
      </c>
      <c r="G20" s="53">
        <v>0</v>
      </c>
      <c r="H20" s="37">
        <f t="shared" si="2"/>
        <v>0</v>
      </c>
      <c r="I20" s="53">
        <v>1</v>
      </c>
      <c r="J20" s="37">
        <f t="shared" si="3"/>
        <v>0.0011337868480725624</v>
      </c>
    </row>
    <row r="21" spans="1:10" ht="15" customHeight="1">
      <c r="A21" s="46" t="s">
        <v>20</v>
      </c>
      <c r="B21" s="52">
        <v>744</v>
      </c>
      <c r="C21" s="53">
        <v>730</v>
      </c>
      <c r="D21" s="37">
        <f t="shared" si="0"/>
        <v>0.9811827956989247</v>
      </c>
      <c r="E21" s="53">
        <v>8</v>
      </c>
      <c r="F21" s="37">
        <f t="shared" si="1"/>
        <v>0.010752688172043012</v>
      </c>
      <c r="G21" s="53">
        <v>1</v>
      </c>
      <c r="H21" s="37">
        <f t="shared" si="2"/>
        <v>0.0013440860215053765</v>
      </c>
      <c r="I21" s="53">
        <v>5</v>
      </c>
      <c r="J21" s="37">
        <f t="shared" si="3"/>
        <v>0.006720430107526882</v>
      </c>
    </row>
    <row r="22" spans="1:10" ht="15" customHeight="1">
      <c r="A22" s="46" t="s">
        <v>21</v>
      </c>
      <c r="B22" s="52">
        <v>887</v>
      </c>
      <c r="C22" s="53">
        <v>880</v>
      </c>
      <c r="D22" s="37">
        <f t="shared" si="0"/>
        <v>0.992108229988726</v>
      </c>
      <c r="E22" s="53">
        <v>6</v>
      </c>
      <c r="F22" s="37">
        <f t="shared" si="1"/>
        <v>0.006764374295377677</v>
      </c>
      <c r="G22" s="53">
        <v>0</v>
      </c>
      <c r="H22" s="37">
        <f t="shared" si="2"/>
        <v>0</v>
      </c>
      <c r="I22" s="53">
        <v>1</v>
      </c>
      <c r="J22" s="37">
        <f t="shared" si="3"/>
        <v>0.0011273957158962795</v>
      </c>
    </row>
    <row r="23" spans="1:10" ht="15" customHeight="1">
      <c r="A23" s="46" t="s">
        <v>22</v>
      </c>
      <c r="B23" s="52">
        <v>690</v>
      </c>
      <c r="C23" s="53">
        <v>684</v>
      </c>
      <c r="D23" s="37">
        <f t="shared" si="0"/>
        <v>0.991304347826087</v>
      </c>
      <c r="E23" s="53">
        <v>6</v>
      </c>
      <c r="F23" s="37">
        <f t="shared" si="1"/>
        <v>0.008695652173913044</v>
      </c>
      <c r="G23" s="53">
        <v>0</v>
      </c>
      <c r="H23" s="37">
        <f t="shared" si="2"/>
        <v>0</v>
      </c>
      <c r="I23" s="53">
        <v>0</v>
      </c>
      <c r="J23" s="37">
        <f t="shared" si="3"/>
        <v>0</v>
      </c>
    </row>
    <row r="24" spans="1:10" ht="15" customHeight="1">
      <c r="A24" s="46" t="s">
        <v>23</v>
      </c>
      <c r="B24" s="52">
        <v>1998</v>
      </c>
      <c r="C24" s="53">
        <v>1973</v>
      </c>
      <c r="D24" s="37">
        <f t="shared" si="0"/>
        <v>0.9874874874874875</v>
      </c>
      <c r="E24" s="53">
        <v>20</v>
      </c>
      <c r="F24" s="37">
        <f t="shared" si="1"/>
        <v>0.01001001001001001</v>
      </c>
      <c r="G24" s="53">
        <v>1</v>
      </c>
      <c r="H24" s="37">
        <f t="shared" si="2"/>
        <v>0.0005005005005005005</v>
      </c>
      <c r="I24" s="53">
        <v>4</v>
      </c>
      <c r="J24" s="37">
        <f t="shared" si="3"/>
        <v>0.002002002002002002</v>
      </c>
    </row>
    <row r="25" spans="1:10" ht="15" customHeight="1">
      <c r="A25" s="46" t="s">
        <v>10</v>
      </c>
      <c r="B25" s="52">
        <v>1868</v>
      </c>
      <c r="C25" s="53">
        <v>1837</v>
      </c>
      <c r="D25" s="37">
        <f t="shared" si="0"/>
        <v>0.9834047109207709</v>
      </c>
      <c r="E25" s="53">
        <v>20</v>
      </c>
      <c r="F25" s="37">
        <f t="shared" si="1"/>
        <v>0.010706638115631691</v>
      </c>
      <c r="G25" s="53">
        <v>1</v>
      </c>
      <c r="H25" s="37">
        <f t="shared" si="2"/>
        <v>0.0005353319057815846</v>
      </c>
      <c r="I25" s="53">
        <v>10</v>
      </c>
      <c r="J25" s="37">
        <f t="shared" si="3"/>
        <v>0.0053533190578158455</v>
      </c>
    </row>
    <row r="26" spans="1:10" ht="15" customHeight="1">
      <c r="A26" s="46" t="s">
        <v>24</v>
      </c>
      <c r="B26" s="52">
        <v>1581</v>
      </c>
      <c r="C26" s="53">
        <v>1528</v>
      </c>
      <c r="D26" s="37">
        <f t="shared" si="0"/>
        <v>0.9664769133459835</v>
      </c>
      <c r="E26" s="53">
        <v>27</v>
      </c>
      <c r="F26" s="37">
        <f t="shared" si="1"/>
        <v>0.017077798861480076</v>
      </c>
      <c r="G26" s="53">
        <v>6</v>
      </c>
      <c r="H26" s="37">
        <f t="shared" si="2"/>
        <v>0.003795066413662239</v>
      </c>
      <c r="I26" s="53">
        <v>20</v>
      </c>
      <c r="J26" s="37">
        <f t="shared" si="3"/>
        <v>0.01265022137887413</v>
      </c>
    </row>
    <row r="27" spans="1:10" ht="15" customHeight="1">
      <c r="A27" s="46" t="s">
        <v>25</v>
      </c>
      <c r="B27" s="52">
        <v>988</v>
      </c>
      <c r="C27" s="53">
        <v>968</v>
      </c>
      <c r="D27" s="37">
        <f t="shared" si="0"/>
        <v>0.979757085020243</v>
      </c>
      <c r="E27" s="53">
        <v>11</v>
      </c>
      <c r="F27" s="37">
        <f t="shared" si="1"/>
        <v>0.011133603238866396</v>
      </c>
      <c r="G27" s="53">
        <v>0</v>
      </c>
      <c r="H27" s="37">
        <f t="shared" si="2"/>
        <v>0</v>
      </c>
      <c r="I27" s="53">
        <v>9</v>
      </c>
      <c r="J27" s="37">
        <f t="shared" si="3"/>
        <v>0.009109311740890687</v>
      </c>
    </row>
    <row r="28" spans="1:10" ht="15" customHeight="1">
      <c r="A28" s="46" t="s">
        <v>26</v>
      </c>
      <c r="B28" s="52">
        <v>1861</v>
      </c>
      <c r="C28" s="53">
        <v>1815</v>
      </c>
      <c r="D28" s="37">
        <f t="shared" si="0"/>
        <v>0.9752821063944116</v>
      </c>
      <c r="E28" s="53">
        <v>26</v>
      </c>
      <c r="F28" s="37">
        <f t="shared" si="1"/>
        <v>0.013970983342289092</v>
      </c>
      <c r="G28" s="53">
        <v>2</v>
      </c>
      <c r="H28" s="37">
        <f t="shared" si="2"/>
        <v>0.0010746910263299302</v>
      </c>
      <c r="I28" s="53">
        <v>18</v>
      </c>
      <c r="J28" s="37">
        <f t="shared" si="3"/>
        <v>0.00967221923696937</v>
      </c>
    </row>
    <row r="29" spans="1:10" ht="15" customHeight="1">
      <c r="A29" s="46" t="s">
        <v>27</v>
      </c>
      <c r="B29" s="52">
        <v>630</v>
      </c>
      <c r="C29" s="53">
        <v>628</v>
      </c>
      <c r="D29" s="37">
        <f t="shared" si="0"/>
        <v>0.9968253968253968</v>
      </c>
      <c r="E29" s="53">
        <v>1</v>
      </c>
      <c r="F29" s="37">
        <f t="shared" si="1"/>
        <v>0.0015873015873015873</v>
      </c>
      <c r="G29" s="53">
        <v>0</v>
      </c>
      <c r="H29" s="37">
        <f t="shared" si="2"/>
        <v>0</v>
      </c>
      <c r="I29" s="53">
        <v>1</v>
      </c>
      <c r="J29" s="37">
        <f t="shared" si="3"/>
        <v>0.0015873015873015873</v>
      </c>
    </row>
    <row r="30" spans="1:10" ht="15" customHeight="1">
      <c r="A30" s="46" t="s">
        <v>28</v>
      </c>
      <c r="B30" s="52">
        <v>1577</v>
      </c>
      <c r="C30" s="53">
        <v>1549</v>
      </c>
      <c r="D30" s="37">
        <f t="shared" si="0"/>
        <v>0.9822447685478757</v>
      </c>
      <c r="E30" s="53">
        <v>15</v>
      </c>
      <c r="F30" s="37">
        <f t="shared" si="1"/>
        <v>0.009511731135066582</v>
      </c>
      <c r="G30" s="53">
        <v>3</v>
      </c>
      <c r="H30" s="37">
        <f t="shared" si="2"/>
        <v>0.0019023462270133164</v>
      </c>
      <c r="I30" s="53">
        <v>10</v>
      </c>
      <c r="J30" s="37">
        <f t="shared" si="3"/>
        <v>0.0063411540900443885</v>
      </c>
    </row>
    <row r="31" spans="1:10" ht="15" customHeight="1">
      <c r="A31" s="46" t="s">
        <v>29</v>
      </c>
      <c r="B31" s="52">
        <v>2168</v>
      </c>
      <c r="C31" s="53">
        <v>2138</v>
      </c>
      <c r="D31" s="37">
        <f t="shared" si="0"/>
        <v>0.9861623616236163</v>
      </c>
      <c r="E31" s="53">
        <v>16</v>
      </c>
      <c r="F31" s="37">
        <f t="shared" si="1"/>
        <v>0.007380073800738007</v>
      </c>
      <c r="G31" s="53">
        <v>3</v>
      </c>
      <c r="H31" s="37">
        <f t="shared" si="2"/>
        <v>0.0013837638376383763</v>
      </c>
      <c r="I31" s="53">
        <v>11</v>
      </c>
      <c r="J31" s="37">
        <f t="shared" si="3"/>
        <v>0.00507380073800738</v>
      </c>
    </row>
    <row r="32" spans="1:10" ht="15" customHeight="1">
      <c r="A32" s="46" t="s">
        <v>30</v>
      </c>
      <c r="B32" s="52">
        <v>1939</v>
      </c>
      <c r="C32" s="53">
        <v>1886</v>
      </c>
      <c r="D32" s="37">
        <f t="shared" si="0"/>
        <v>0.9726663228468283</v>
      </c>
      <c r="E32" s="53">
        <v>28</v>
      </c>
      <c r="F32" s="37">
        <f t="shared" si="1"/>
        <v>0.01444043321299639</v>
      </c>
      <c r="G32" s="53">
        <v>3</v>
      </c>
      <c r="H32" s="37">
        <f t="shared" si="2"/>
        <v>0.0015471892728210418</v>
      </c>
      <c r="I32" s="53">
        <v>22</v>
      </c>
      <c r="J32" s="37">
        <f t="shared" si="3"/>
        <v>0.011346054667354307</v>
      </c>
    </row>
    <row r="33" spans="1:10" ht="15" customHeight="1">
      <c r="A33" s="46" t="s">
        <v>31</v>
      </c>
      <c r="B33" s="52">
        <v>1776</v>
      </c>
      <c r="C33" s="53">
        <v>1654</v>
      </c>
      <c r="D33" s="37">
        <f t="shared" si="0"/>
        <v>0.9313063063063063</v>
      </c>
      <c r="E33" s="53">
        <v>48</v>
      </c>
      <c r="F33" s="37">
        <f t="shared" si="1"/>
        <v>0.02702702702702703</v>
      </c>
      <c r="G33" s="53">
        <v>6</v>
      </c>
      <c r="H33" s="37">
        <f t="shared" si="2"/>
        <v>0.0033783783783783786</v>
      </c>
      <c r="I33" s="53">
        <v>68</v>
      </c>
      <c r="J33" s="37">
        <f t="shared" si="3"/>
        <v>0.038288288288288286</v>
      </c>
    </row>
    <row r="34" spans="1:10" ht="15" customHeight="1">
      <c r="A34" s="46" t="s">
        <v>32</v>
      </c>
      <c r="B34" s="52">
        <v>484</v>
      </c>
      <c r="C34" s="53">
        <v>481</v>
      </c>
      <c r="D34" s="37">
        <f t="shared" si="0"/>
        <v>0.993801652892562</v>
      </c>
      <c r="E34" s="53">
        <v>1</v>
      </c>
      <c r="F34" s="37">
        <f t="shared" si="1"/>
        <v>0.002066115702479339</v>
      </c>
      <c r="G34" s="53">
        <v>0</v>
      </c>
      <c r="H34" s="37">
        <f t="shared" si="2"/>
        <v>0</v>
      </c>
      <c r="I34" s="53">
        <v>2</v>
      </c>
      <c r="J34" s="37">
        <f t="shared" si="3"/>
        <v>0.004132231404958678</v>
      </c>
    </row>
    <row r="35" spans="1:10" ht="15" customHeight="1">
      <c r="A35" s="46" t="s">
        <v>33</v>
      </c>
      <c r="B35" s="52">
        <v>2544</v>
      </c>
      <c r="C35" s="53">
        <v>2506</v>
      </c>
      <c r="D35" s="37">
        <f t="shared" si="0"/>
        <v>0.985062893081761</v>
      </c>
      <c r="E35" s="53">
        <v>27</v>
      </c>
      <c r="F35" s="37">
        <f t="shared" si="1"/>
        <v>0.01061320754716981</v>
      </c>
      <c r="G35" s="53">
        <v>2</v>
      </c>
      <c r="H35" s="37">
        <f t="shared" si="2"/>
        <v>0.0007861635220125787</v>
      </c>
      <c r="I35" s="53">
        <v>9</v>
      </c>
      <c r="J35" s="37">
        <f t="shared" si="3"/>
        <v>0.003537735849056604</v>
      </c>
    </row>
    <row r="36" spans="1:10" ht="15" customHeight="1">
      <c r="A36" s="46" t="s">
        <v>34</v>
      </c>
      <c r="B36" s="52">
        <v>713</v>
      </c>
      <c r="C36" s="53">
        <v>701</v>
      </c>
      <c r="D36" s="37">
        <f t="shared" si="0"/>
        <v>0.9831697054698457</v>
      </c>
      <c r="E36" s="53">
        <v>9</v>
      </c>
      <c r="F36" s="37">
        <f t="shared" si="1"/>
        <v>0.012622720897615708</v>
      </c>
      <c r="G36" s="53">
        <v>0</v>
      </c>
      <c r="H36" s="37">
        <f t="shared" si="2"/>
        <v>0</v>
      </c>
      <c r="I36" s="53">
        <v>3</v>
      </c>
      <c r="J36" s="37">
        <f t="shared" si="3"/>
        <v>0.004207573632538569</v>
      </c>
    </row>
    <row r="37" spans="1:10" ht="15" customHeight="1">
      <c r="A37" s="46" t="s">
        <v>35</v>
      </c>
      <c r="B37" s="52">
        <v>3612</v>
      </c>
      <c r="C37" s="53">
        <v>3557</v>
      </c>
      <c r="D37" s="37">
        <f t="shared" si="0"/>
        <v>0.9847729789590255</v>
      </c>
      <c r="E37" s="53">
        <v>31</v>
      </c>
      <c r="F37" s="37">
        <f t="shared" si="1"/>
        <v>0.00858250276854928</v>
      </c>
      <c r="G37" s="53">
        <v>3</v>
      </c>
      <c r="H37" s="37">
        <f t="shared" si="2"/>
        <v>0.0008305647840531562</v>
      </c>
      <c r="I37" s="53">
        <v>21</v>
      </c>
      <c r="J37" s="37">
        <f t="shared" si="3"/>
        <v>0.005813953488372093</v>
      </c>
    </row>
    <row r="38" spans="1:10" ht="15" customHeight="1">
      <c r="A38" s="46" t="s">
        <v>36</v>
      </c>
      <c r="B38" s="52">
        <v>564</v>
      </c>
      <c r="C38" s="53">
        <v>556</v>
      </c>
      <c r="D38" s="37">
        <f t="shared" si="0"/>
        <v>0.9858156028368794</v>
      </c>
      <c r="E38" s="53">
        <v>6</v>
      </c>
      <c r="F38" s="37">
        <f t="shared" si="1"/>
        <v>0.010638297872340425</v>
      </c>
      <c r="G38" s="53">
        <v>0</v>
      </c>
      <c r="H38" s="37">
        <f t="shared" si="2"/>
        <v>0</v>
      </c>
      <c r="I38" s="53">
        <v>2</v>
      </c>
      <c r="J38" s="37">
        <f t="shared" si="3"/>
        <v>0.0035460992907801418</v>
      </c>
    </row>
    <row r="39" spans="1:10" ht="15" customHeight="1">
      <c r="A39" s="46" t="s">
        <v>37</v>
      </c>
      <c r="B39" s="52">
        <v>1001</v>
      </c>
      <c r="C39" s="53">
        <v>990</v>
      </c>
      <c r="D39" s="37">
        <f t="shared" si="0"/>
        <v>0.989010989010989</v>
      </c>
      <c r="E39" s="53">
        <v>7</v>
      </c>
      <c r="F39" s="37">
        <f t="shared" si="1"/>
        <v>0.006993006993006993</v>
      </c>
      <c r="G39" s="53">
        <v>1</v>
      </c>
      <c r="H39" s="37">
        <f t="shared" si="2"/>
        <v>0.000999000999000999</v>
      </c>
      <c r="I39" s="53">
        <v>3</v>
      </c>
      <c r="J39" s="37">
        <f t="shared" si="3"/>
        <v>0.002997002997002997</v>
      </c>
    </row>
    <row r="40" spans="1:10" ht="15" customHeight="1">
      <c r="A40" s="46" t="s">
        <v>38</v>
      </c>
      <c r="B40" s="52">
        <v>762</v>
      </c>
      <c r="C40" s="53">
        <v>753</v>
      </c>
      <c r="D40" s="37">
        <f t="shared" si="0"/>
        <v>0.9881889763779528</v>
      </c>
      <c r="E40" s="53">
        <v>8</v>
      </c>
      <c r="F40" s="37">
        <f t="shared" si="1"/>
        <v>0.010498687664041995</v>
      </c>
      <c r="G40" s="53">
        <v>0</v>
      </c>
      <c r="H40" s="37">
        <f t="shared" si="2"/>
        <v>0</v>
      </c>
      <c r="I40" s="53">
        <v>1</v>
      </c>
      <c r="J40" s="37">
        <f t="shared" si="3"/>
        <v>0.0013123359580052493</v>
      </c>
    </row>
    <row r="41" spans="1:10" ht="15" customHeight="1">
      <c r="A41" s="46" t="s">
        <v>39</v>
      </c>
      <c r="B41" s="52">
        <v>1052</v>
      </c>
      <c r="C41" s="53">
        <v>1040</v>
      </c>
      <c r="D41" s="37">
        <f t="shared" si="0"/>
        <v>0.9885931558935361</v>
      </c>
      <c r="E41" s="53">
        <v>10</v>
      </c>
      <c r="F41" s="37">
        <f t="shared" si="1"/>
        <v>0.009505703422053232</v>
      </c>
      <c r="G41" s="53">
        <v>0</v>
      </c>
      <c r="H41" s="37">
        <f t="shared" si="2"/>
        <v>0</v>
      </c>
      <c r="I41" s="53">
        <v>2</v>
      </c>
      <c r="J41" s="37">
        <f t="shared" si="3"/>
        <v>0.0019011406844106464</v>
      </c>
    </row>
    <row r="42" spans="1:10" ht="15" customHeight="1">
      <c r="A42" s="46" t="s">
        <v>40</v>
      </c>
      <c r="B42" s="52">
        <v>1678</v>
      </c>
      <c r="C42" s="53">
        <v>1657</v>
      </c>
      <c r="D42" s="37">
        <f t="shared" si="0"/>
        <v>0.9874851013110846</v>
      </c>
      <c r="E42" s="53">
        <v>12</v>
      </c>
      <c r="F42" s="37">
        <f t="shared" si="1"/>
        <v>0.007151370679380214</v>
      </c>
      <c r="G42" s="53">
        <v>1</v>
      </c>
      <c r="H42" s="37">
        <f t="shared" si="2"/>
        <v>0.0005959475566150178</v>
      </c>
      <c r="I42" s="53">
        <v>8</v>
      </c>
      <c r="J42" s="37">
        <f t="shared" si="3"/>
        <v>0.004767580452920143</v>
      </c>
    </row>
    <row r="43" spans="1:10" ht="15" customHeight="1">
      <c r="A43" s="46" t="s">
        <v>41</v>
      </c>
      <c r="B43" s="52">
        <v>815</v>
      </c>
      <c r="C43" s="53">
        <v>800</v>
      </c>
      <c r="D43" s="37">
        <f t="shared" si="0"/>
        <v>0.9815950920245399</v>
      </c>
      <c r="E43" s="53">
        <v>8</v>
      </c>
      <c r="F43" s="37">
        <f t="shared" si="1"/>
        <v>0.0098159509202454</v>
      </c>
      <c r="G43" s="53">
        <v>1</v>
      </c>
      <c r="H43" s="37">
        <f t="shared" si="2"/>
        <v>0.001226993865030675</v>
      </c>
      <c r="I43" s="53">
        <v>6</v>
      </c>
      <c r="J43" s="37">
        <f t="shared" si="3"/>
        <v>0.007361963190184049</v>
      </c>
    </row>
    <row r="44" spans="1:10" ht="15" customHeight="1">
      <c r="A44" s="46" t="s">
        <v>42</v>
      </c>
      <c r="B44" s="52">
        <v>1673</v>
      </c>
      <c r="C44" s="53">
        <v>1590</v>
      </c>
      <c r="D44" s="37">
        <f t="shared" si="0"/>
        <v>0.9503885236102809</v>
      </c>
      <c r="E44" s="53">
        <v>33</v>
      </c>
      <c r="F44" s="37">
        <f t="shared" si="1"/>
        <v>0.01972504482964734</v>
      </c>
      <c r="G44" s="53">
        <v>7</v>
      </c>
      <c r="H44" s="37">
        <f t="shared" si="2"/>
        <v>0.0041841004184100415</v>
      </c>
      <c r="I44" s="53">
        <v>43</v>
      </c>
      <c r="J44" s="37">
        <f t="shared" si="3"/>
        <v>0.025702331141661684</v>
      </c>
    </row>
    <row r="45" spans="1:10" ht="15" customHeight="1">
      <c r="A45" s="46" t="s">
        <v>43</v>
      </c>
      <c r="B45" s="52">
        <v>783</v>
      </c>
      <c r="C45" s="53">
        <v>776</v>
      </c>
      <c r="D45" s="37">
        <f t="shared" si="0"/>
        <v>0.9910600255427842</v>
      </c>
      <c r="E45" s="53">
        <v>5</v>
      </c>
      <c r="F45" s="37">
        <f t="shared" si="1"/>
        <v>0.006385696040868455</v>
      </c>
      <c r="G45" s="53">
        <v>0</v>
      </c>
      <c r="H45" s="37">
        <f t="shared" si="2"/>
        <v>0</v>
      </c>
      <c r="I45" s="53">
        <v>2</v>
      </c>
      <c r="J45" s="37">
        <f t="shared" si="3"/>
        <v>0.002554278416347382</v>
      </c>
    </row>
    <row r="46" spans="1:10" ht="15" customHeight="1">
      <c r="A46" s="46" t="s">
        <v>44</v>
      </c>
      <c r="B46" s="52">
        <v>1285</v>
      </c>
      <c r="C46" s="53">
        <v>1264</v>
      </c>
      <c r="D46" s="37">
        <f t="shared" si="0"/>
        <v>0.9836575875486381</v>
      </c>
      <c r="E46" s="53">
        <v>11</v>
      </c>
      <c r="F46" s="37">
        <f t="shared" si="1"/>
        <v>0.008560311284046693</v>
      </c>
      <c r="G46" s="53">
        <v>0</v>
      </c>
      <c r="H46" s="37">
        <f t="shared" si="2"/>
        <v>0</v>
      </c>
      <c r="I46" s="53">
        <v>10</v>
      </c>
      <c r="J46" s="37">
        <f t="shared" si="3"/>
        <v>0.007782101167315175</v>
      </c>
    </row>
    <row r="47" spans="1:10" ht="15" customHeight="1">
      <c r="A47" s="46" t="s">
        <v>45</v>
      </c>
      <c r="B47" s="52">
        <v>2196</v>
      </c>
      <c r="C47" s="53">
        <v>2163</v>
      </c>
      <c r="D47" s="37">
        <f t="shared" si="0"/>
        <v>0.9849726775956285</v>
      </c>
      <c r="E47" s="53">
        <v>18</v>
      </c>
      <c r="F47" s="37">
        <f t="shared" si="1"/>
        <v>0.00819672131147541</v>
      </c>
      <c r="G47" s="53">
        <v>4</v>
      </c>
      <c r="H47" s="37">
        <f t="shared" si="2"/>
        <v>0.0018214936247723133</v>
      </c>
      <c r="I47" s="53">
        <v>11</v>
      </c>
      <c r="J47" s="37">
        <f t="shared" si="3"/>
        <v>0.005009107468123861</v>
      </c>
    </row>
    <row r="48" spans="1:10" ht="15" customHeight="1">
      <c r="A48" s="46" t="s">
        <v>46</v>
      </c>
      <c r="B48" s="52">
        <v>1207</v>
      </c>
      <c r="C48" s="53">
        <v>1178</v>
      </c>
      <c r="D48" s="37">
        <f t="shared" si="0"/>
        <v>0.975973487986744</v>
      </c>
      <c r="E48" s="53">
        <v>15</v>
      </c>
      <c r="F48" s="37">
        <f t="shared" si="1"/>
        <v>0.012427506213753107</v>
      </c>
      <c r="G48" s="53">
        <v>2</v>
      </c>
      <c r="H48" s="37">
        <f t="shared" si="2"/>
        <v>0.0016570008285004142</v>
      </c>
      <c r="I48" s="53">
        <v>12</v>
      </c>
      <c r="J48" s="37">
        <f t="shared" si="3"/>
        <v>0.009942004971002486</v>
      </c>
    </row>
    <row r="49" spans="1:10" ht="15" customHeight="1">
      <c r="A49" s="46" t="s">
        <v>47</v>
      </c>
      <c r="B49" s="52">
        <v>1614</v>
      </c>
      <c r="C49" s="53">
        <v>1593</v>
      </c>
      <c r="D49" s="37">
        <f t="shared" si="0"/>
        <v>0.9869888475836431</v>
      </c>
      <c r="E49" s="53">
        <v>16</v>
      </c>
      <c r="F49" s="37">
        <f t="shared" si="1"/>
        <v>0.009913258983890954</v>
      </c>
      <c r="G49" s="53">
        <v>2</v>
      </c>
      <c r="H49" s="37">
        <f t="shared" si="2"/>
        <v>0.0012391573729863693</v>
      </c>
      <c r="I49" s="53">
        <v>3</v>
      </c>
      <c r="J49" s="37">
        <f t="shared" si="3"/>
        <v>0.0018587360594795538</v>
      </c>
    </row>
    <row r="50" spans="1:10" ht="15" customHeight="1">
      <c r="A50" s="46" t="s">
        <v>48</v>
      </c>
      <c r="B50" s="52">
        <v>2744</v>
      </c>
      <c r="C50" s="53">
        <v>2650</v>
      </c>
      <c r="D50" s="37">
        <f t="shared" si="0"/>
        <v>0.9657434402332361</v>
      </c>
      <c r="E50" s="53">
        <v>39</v>
      </c>
      <c r="F50" s="37">
        <f t="shared" si="1"/>
        <v>0.014212827988338192</v>
      </c>
      <c r="G50" s="53">
        <v>11</v>
      </c>
      <c r="H50" s="37">
        <f t="shared" si="2"/>
        <v>0.004008746355685131</v>
      </c>
      <c r="I50" s="53">
        <v>44</v>
      </c>
      <c r="J50" s="37">
        <f t="shared" si="3"/>
        <v>0.016034985422740525</v>
      </c>
    </row>
    <row r="51" spans="1:10" ht="15" customHeight="1">
      <c r="A51" s="46" t="s">
        <v>49</v>
      </c>
      <c r="B51" s="52">
        <v>1062</v>
      </c>
      <c r="C51" s="53">
        <v>1054</v>
      </c>
      <c r="D51" s="37">
        <f t="shared" si="0"/>
        <v>0.992467043314501</v>
      </c>
      <c r="E51" s="53">
        <v>5</v>
      </c>
      <c r="F51" s="37">
        <f t="shared" si="1"/>
        <v>0.004708097928436911</v>
      </c>
      <c r="G51" s="53">
        <v>0</v>
      </c>
      <c r="H51" s="37">
        <f t="shared" si="2"/>
        <v>0</v>
      </c>
      <c r="I51" s="53">
        <v>3</v>
      </c>
      <c r="J51" s="37">
        <f t="shared" si="3"/>
        <v>0.002824858757062147</v>
      </c>
    </row>
    <row r="52" spans="1:10" ht="15" customHeight="1">
      <c r="A52" s="46" t="s">
        <v>50</v>
      </c>
      <c r="B52" s="52">
        <v>563</v>
      </c>
      <c r="C52" s="53">
        <v>556</v>
      </c>
      <c r="D52" s="37">
        <f t="shared" si="0"/>
        <v>0.9875666074600356</v>
      </c>
      <c r="E52" s="53">
        <v>5</v>
      </c>
      <c r="F52" s="37">
        <f t="shared" si="1"/>
        <v>0.008880994671403197</v>
      </c>
      <c r="G52" s="53">
        <v>0</v>
      </c>
      <c r="H52" s="37">
        <f t="shared" si="2"/>
        <v>0</v>
      </c>
      <c r="I52" s="53">
        <v>2</v>
      </c>
      <c r="J52" s="37">
        <f t="shared" si="3"/>
        <v>0.003552397868561279</v>
      </c>
    </row>
    <row r="53" spans="1:10" ht="15" customHeight="1">
      <c r="A53" s="46" t="s">
        <v>51</v>
      </c>
      <c r="B53" s="52">
        <v>2241</v>
      </c>
      <c r="C53" s="53">
        <v>2179</v>
      </c>
      <c r="D53" s="37">
        <f t="shared" si="0"/>
        <v>0.9723337795626952</v>
      </c>
      <c r="E53" s="53">
        <v>33</v>
      </c>
      <c r="F53" s="37">
        <f t="shared" si="1"/>
        <v>0.014725568942436412</v>
      </c>
      <c r="G53" s="53">
        <v>3</v>
      </c>
      <c r="H53" s="37">
        <f t="shared" si="2"/>
        <v>0.0013386880856760374</v>
      </c>
      <c r="I53" s="53">
        <v>26</v>
      </c>
      <c r="J53" s="37">
        <f t="shared" si="3"/>
        <v>0.011601963409192326</v>
      </c>
    </row>
    <row r="54" spans="1:10" ht="15" customHeight="1">
      <c r="A54" s="46" t="s">
        <v>52</v>
      </c>
      <c r="B54" s="52">
        <v>644</v>
      </c>
      <c r="C54" s="53">
        <v>635</v>
      </c>
      <c r="D54" s="37">
        <f t="shared" si="0"/>
        <v>0.9860248447204969</v>
      </c>
      <c r="E54" s="53">
        <v>5</v>
      </c>
      <c r="F54" s="37">
        <f t="shared" si="1"/>
        <v>0.007763975155279503</v>
      </c>
      <c r="G54" s="53">
        <v>1</v>
      </c>
      <c r="H54" s="37">
        <f t="shared" si="2"/>
        <v>0.0015527950310559005</v>
      </c>
      <c r="I54" s="53">
        <v>3</v>
      </c>
      <c r="J54" s="37">
        <f t="shared" si="3"/>
        <v>0.004658385093167702</v>
      </c>
    </row>
    <row r="55" spans="1:10" ht="15" customHeight="1">
      <c r="A55" s="46" t="s">
        <v>53</v>
      </c>
      <c r="B55" s="52">
        <v>599</v>
      </c>
      <c r="C55" s="53">
        <v>593</v>
      </c>
      <c r="D55" s="37">
        <f t="shared" si="0"/>
        <v>0.989983305509182</v>
      </c>
      <c r="E55" s="53">
        <v>2</v>
      </c>
      <c r="F55" s="37">
        <f t="shared" si="1"/>
        <v>0.00333889816360601</v>
      </c>
      <c r="G55" s="53">
        <v>0</v>
      </c>
      <c r="H55" s="37">
        <f t="shared" si="2"/>
        <v>0</v>
      </c>
      <c r="I55" s="53">
        <v>4</v>
      </c>
      <c r="J55" s="37">
        <f t="shared" si="3"/>
        <v>0.00667779632721202</v>
      </c>
    </row>
  </sheetData>
  <sheetProtection/>
  <mergeCells count="4">
    <mergeCell ref="C14:D14"/>
    <mergeCell ref="E14:F14"/>
    <mergeCell ref="G14:H14"/>
    <mergeCell ref="I14:J14"/>
  </mergeCells>
  <hyperlinks>
    <hyperlink ref="F2" location="Notes!A1" display="Return to notes page"/>
    <hyperlink ref="A7" r:id="rId1" display="www.conwy.gov.uk/statistics"/>
    <hyperlink ref="A6" r:id="rId2" display="email: research.unit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140625" defaultRowHeight="15" customHeight="1"/>
  <cols>
    <col min="1" max="1" width="24.8515625" style="27" customWidth="1"/>
    <col min="2" max="2" width="11.140625" style="27" customWidth="1"/>
    <col min="3" max="10" width="14.7109375" style="27" customWidth="1"/>
    <col min="11" max="16384" width="9.140625" style="27" customWidth="1"/>
  </cols>
  <sheetData>
    <row r="1" spans="1:8" s="19" customFormat="1" ht="20.25">
      <c r="A1" s="18" t="s">
        <v>66</v>
      </c>
      <c r="H1" s="20"/>
    </row>
    <row r="2" spans="1:6" s="19" customFormat="1" ht="18">
      <c r="A2" s="21" t="s">
        <v>57</v>
      </c>
      <c r="F2" s="20" t="s">
        <v>9</v>
      </c>
    </row>
    <row r="3" s="16" customFormat="1" ht="9" customHeight="1">
      <c r="F3" s="19"/>
    </row>
    <row r="4" s="16" customFormat="1" ht="15" customHeight="1">
      <c r="A4" s="22" t="s">
        <v>2</v>
      </c>
    </row>
    <row r="5" s="16" customFormat="1" ht="15" customHeight="1">
      <c r="A5" s="16" t="s">
        <v>3</v>
      </c>
    </row>
    <row r="6" s="16" customFormat="1" ht="15" customHeight="1">
      <c r="A6" s="17" t="s">
        <v>4</v>
      </c>
    </row>
    <row r="7" s="16" customFormat="1" ht="15" customHeight="1">
      <c r="A7" s="23" t="s">
        <v>5</v>
      </c>
    </row>
    <row r="8" s="16" customFormat="1" ht="9" customHeight="1"/>
    <row r="9" s="16" customFormat="1" ht="15" customHeight="1">
      <c r="A9" s="24" t="s">
        <v>8</v>
      </c>
    </row>
    <row r="10" s="16" customFormat="1" ht="15" customHeight="1">
      <c r="A10" s="16" t="s">
        <v>58</v>
      </c>
    </row>
    <row r="11" s="16" customFormat="1" ht="15" customHeight="1">
      <c r="A11" s="16" t="s">
        <v>6</v>
      </c>
    </row>
    <row r="12" spans="1:9" s="16" customFormat="1" ht="15" customHeight="1">
      <c r="A12" s="17" t="s">
        <v>7</v>
      </c>
      <c r="B12" s="25"/>
      <c r="C12" s="25"/>
      <c r="D12" s="25"/>
      <c r="E12" s="25"/>
      <c r="F12" s="25"/>
      <c r="G12" s="25"/>
      <c r="H12" s="25"/>
      <c r="I12" s="25"/>
    </row>
    <row r="13" s="16" customFormat="1" ht="15" customHeight="1"/>
    <row r="14" s="16" customFormat="1" ht="15" customHeight="1"/>
    <row r="15" spans="1:10" s="16" customFormat="1" ht="57" customHeight="1">
      <c r="A15" s="47"/>
      <c r="B15" s="50" t="s">
        <v>54</v>
      </c>
      <c r="C15" s="48" t="s">
        <v>59</v>
      </c>
      <c r="D15" s="49"/>
      <c r="E15" s="48" t="s">
        <v>60</v>
      </c>
      <c r="F15" s="49"/>
      <c r="G15" s="48" t="s">
        <v>61</v>
      </c>
      <c r="H15" s="49"/>
      <c r="I15" s="48" t="s">
        <v>62</v>
      </c>
      <c r="J15" s="49"/>
    </row>
    <row r="16" spans="1:10" s="16" customFormat="1" ht="15" customHeight="1">
      <c r="A16" s="36" t="s">
        <v>12</v>
      </c>
      <c r="B16" s="51">
        <v>23366044</v>
      </c>
      <c r="C16" s="30">
        <v>21313812</v>
      </c>
      <c r="D16" s="37">
        <f>C16/B16</f>
        <v>0.9121703271636397</v>
      </c>
      <c r="E16" s="30">
        <v>868431</v>
      </c>
      <c r="F16" s="37">
        <f>E16/B16</f>
        <v>0.03716636842762087</v>
      </c>
      <c r="G16" s="30">
        <v>181729</v>
      </c>
      <c r="H16" s="37">
        <f>G16/B16</f>
        <v>0.007777482572574116</v>
      </c>
      <c r="I16" s="30">
        <v>1002072</v>
      </c>
      <c r="J16" s="37">
        <f>I16/B16</f>
        <v>0.042885821836165336</v>
      </c>
    </row>
    <row r="17" spans="1:10" s="16" customFormat="1" ht="15" customHeight="1">
      <c r="A17" s="36" t="s">
        <v>11</v>
      </c>
      <c r="B17" s="51">
        <v>1302676</v>
      </c>
      <c r="C17" s="30">
        <v>1260095</v>
      </c>
      <c r="D17" s="37">
        <f aca="true" t="shared" si="0" ref="D17:D53">C17/B17</f>
        <v>0.9673126702265183</v>
      </c>
      <c r="E17" s="30">
        <v>17921</v>
      </c>
      <c r="F17" s="37">
        <f aca="true" t="shared" si="1" ref="F17:F53">E17/B17</f>
        <v>0.0137570662236811</v>
      </c>
      <c r="G17" s="30">
        <v>2891</v>
      </c>
      <c r="H17" s="37">
        <f aca="true" t="shared" si="2" ref="H17:H53">G17/B17</f>
        <v>0.00221927785573696</v>
      </c>
      <c r="I17" s="30">
        <v>21769</v>
      </c>
      <c r="J17" s="37">
        <f aca="true" t="shared" si="3" ref="J17:J53">I17/B17</f>
        <v>0.016710985694063603</v>
      </c>
    </row>
    <row r="18" spans="1:10" s="16" customFormat="1" ht="15" customHeight="1">
      <c r="A18" s="36" t="s">
        <v>16</v>
      </c>
      <c r="B18" s="51">
        <v>51177</v>
      </c>
      <c r="C18" s="30">
        <v>50142</v>
      </c>
      <c r="D18" s="37">
        <f t="shared" si="0"/>
        <v>0.9797760712820213</v>
      </c>
      <c r="E18" s="30">
        <v>564</v>
      </c>
      <c r="F18" s="37">
        <f t="shared" si="1"/>
        <v>0.011020575649217422</v>
      </c>
      <c r="G18" s="30">
        <v>66</v>
      </c>
      <c r="H18" s="37">
        <f t="shared" si="2"/>
        <v>0.0012896418312914005</v>
      </c>
      <c r="I18" s="30">
        <v>405</v>
      </c>
      <c r="J18" s="37">
        <f t="shared" si="3"/>
        <v>0.007913711237469957</v>
      </c>
    </row>
    <row r="19" spans="1:10" s="16" customFormat="1" ht="15" customHeight="1">
      <c r="A19" s="46" t="s">
        <v>68</v>
      </c>
      <c r="B19" s="51">
        <v>4986</v>
      </c>
      <c r="C19" s="30">
        <v>4920</v>
      </c>
      <c r="D19" s="37">
        <f t="shared" si="0"/>
        <v>0.98676293622142</v>
      </c>
      <c r="E19" s="30">
        <v>43</v>
      </c>
      <c r="F19" s="37">
        <f t="shared" si="1"/>
        <v>0.008624147613317288</v>
      </c>
      <c r="G19" s="30">
        <v>7</v>
      </c>
      <c r="H19" s="37">
        <f t="shared" si="2"/>
        <v>0.0014039310068190934</v>
      </c>
      <c r="I19" s="30">
        <v>16</v>
      </c>
      <c r="J19" s="37">
        <f t="shared" si="3"/>
        <v>0.003208985158443642</v>
      </c>
    </row>
    <row r="20" spans="1:10" s="16" customFormat="1" ht="15" customHeight="1">
      <c r="A20" s="46" t="s">
        <v>19</v>
      </c>
      <c r="B20" s="51">
        <v>242</v>
      </c>
      <c r="C20" s="30">
        <v>235</v>
      </c>
      <c r="D20" s="37">
        <f t="shared" si="0"/>
        <v>0.9710743801652892</v>
      </c>
      <c r="E20" s="30">
        <v>5</v>
      </c>
      <c r="F20" s="37">
        <f t="shared" si="1"/>
        <v>0.02066115702479339</v>
      </c>
      <c r="G20" s="30">
        <v>0</v>
      </c>
      <c r="H20" s="37">
        <f t="shared" si="2"/>
        <v>0</v>
      </c>
      <c r="I20" s="30">
        <v>2</v>
      </c>
      <c r="J20" s="37">
        <f t="shared" si="3"/>
        <v>0.008264462809917356</v>
      </c>
    </row>
    <row r="21" spans="1:10" ht="15" customHeight="1">
      <c r="A21" s="46" t="s">
        <v>18</v>
      </c>
      <c r="B21" s="51">
        <v>439</v>
      </c>
      <c r="C21" s="30">
        <v>434</v>
      </c>
      <c r="D21" s="37">
        <f t="shared" si="0"/>
        <v>0.9886104783599089</v>
      </c>
      <c r="E21" s="30">
        <v>4</v>
      </c>
      <c r="F21" s="37">
        <f t="shared" si="1"/>
        <v>0.009111617312072893</v>
      </c>
      <c r="G21" s="30">
        <v>0</v>
      </c>
      <c r="H21" s="37">
        <f t="shared" si="2"/>
        <v>0</v>
      </c>
      <c r="I21" s="30">
        <v>1</v>
      </c>
      <c r="J21" s="37">
        <f t="shared" si="3"/>
        <v>0.002277904328018223</v>
      </c>
    </row>
    <row r="22" spans="1:10" ht="15" customHeight="1">
      <c r="A22" s="46" t="s">
        <v>69</v>
      </c>
      <c r="B22" s="51">
        <v>279</v>
      </c>
      <c r="C22" s="30">
        <v>274</v>
      </c>
      <c r="D22" s="37">
        <f t="shared" si="0"/>
        <v>0.982078853046595</v>
      </c>
      <c r="E22" s="30">
        <v>2</v>
      </c>
      <c r="F22" s="37">
        <f t="shared" si="1"/>
        <v>0.007168458781362007</v>
      </c>
      <c r="G22" s="30">
        <v>1</v>
      </c>
      <c r="H22" s="37">
        <f t="shared" si="2"/>
        <v>0.0035842293906810036</v>
      </c>
      <c r="I22" s="30">
        <v>2</v>
      </c>
      <c r="J22" s="37">
        <f t="shared" si="3"/>
        <v>0.007168458781362007</v>
      </c>
    </row>
    <row r="23" spans="1:10" ht="15" customHeight="1">
      <c r="A23" s="46" t="s">
        <v>70</v>
      </c>
      <c r="B23" s="51">
        <v>289</v>
      </c>
      <c r="C23" s="30">
        <v>285</v>
      </c>
      <c r="D23" s="37">
        <f t="shared" si="0"/>
        <v>0.986159169550173</v>
      </c>
      <c r="E23" s="30">
        <v>3</v>
      </c>
      <c r="F23" s="37">
        <f t="shared" si="1"/>
        <v>0.010380622837370242</v>
      </c>
      <c r="G23" s="30">
        <v>0</v>
      </c>
      <c r="H23" s="37">
        <f t="shared" si="2"/>
        <v>0</v>
      </c>
      <c r="I23" s="30">
        <v>1</v>
      </c>
      <c r="J23" s="37">
        <f t="shared" si="3"/>
        <v>0.0034602076124567475</v>
      </c>
    </row>
    <row r="24" spans="1:10" ht="15" customHeight="1">
      <c r="A24" s="46" t="s">
        <v>21</v>
      </c>
      <c r="B24" s="51">
        <v>573</v>
      </c>
      <c r="C24" s="30">
        <v>568</v>
      </c>
      <c r="D24" s="37">
        <f t="shared" si="0"/>
        <v>0.9912739965095986</v>
      </c>
      <c r="E24" s="30">
        <v>4</v>
      </c>
      <c r="F24" s="37">
        <f t="shared" si="1"/>
        <v>0.006980802792321117</v>
      </c>
      <c r="G24" s="30">
        <v>0</v>
      </c>
      <c r="H24" s="37">
        <f t="shared" si="2"/>
        <v>0</v>
      </c>
      <c r="I24" s="30">
        <v>1</v>
      </c>
      <c r="J24" s="37">
        <f t="shared" si="3"/>
        <v>0.0017452006980802793</v>
      </c>
    </row>
    <row r="25" spans="1:10" ht="15" customHeight="1">
      <c r="A25" s="46" t="s">
        <v>71</v>
      </c>
      <c r="B25" s="51">
        <v>88</v>
      </c>
      <c r="C25" s="30">
        <v>87</v>
      </c>
      <c r="D25" s="37">
        <f t="shared" si="0"/>
        <v>0.9886363636363636</v>
      </c>
      <c r="E25" s="30">
        <v>0</v>
      </c>
      <c r="F25" s="37">
        <f t="shared" si="1"/>
        <v>0</v>
      </c>
      <c r="G25" s="30">
        <v>0</v>
      </c>
      <c r="H25" s="37">
        <f t="shared" si="2"/>
        <v>0</v>
      </c>
      <c r="I25" s="30">
        <v>1</v>
      </c>
      <c r="J25" s="37">
        <f t="shared" si="3"/>
        <v>0.011363636363636364</v>
      </c>
    </row>
    <row r="26" spans="1:10" ht="15" customHeight="1">
      <c r="A26" s="46" t="s">
        <v>72</v>
      </c>
      <c r="B26" s="51">
        <v>320</v>
      </c>
      <c r="C26" s="30">
        <v>317</v>
      </c>
      <c r="D26" s="37">
        <f t="shared" si="0"/>
        <v>0.990625</v>
      </c>
      <c r="E26" s="30">
        <v>1</v>
      </c>
      <c r="F26" s="37">
        <f t="shared" si="1"/>
        <v>0.003125</v>
      </c>
      <c r="G26" s="30">
        <v>0</v>
      </c>
      <c r="H26" s="37">
        <f t="shared" si="2"/>
        <v>0</v>
      </c>
      <c r="I26" s="30">
        <v>2</v>
      </c>
      <c r="J26" s="37">
        <f t="shared" si="3"/>
        <v>0.00625</v>
      </c>
    </row>
    <row r="27" spans="1:10" ht="15" customHeight="1">
      <c r="A27" s="46" t="s">
        <v>73</v>
      </c>
      <c r="B27" s="51">
        <v>4683</v>
      </c>
      <c r="C27" s="30">
        <v>4536</v>
      </c>
      <c r="D27" s="37">
        <f t="shared" si="0"/>
        <v>0.968609865470852</v>
      </c>
      <c r="E27" s="30">
        <v>67</v>
      </c>
      <c r="F27" s="37">
        <f t="shared" si="1"/>
        <v>0.014307068118727312</v>
      </c>
      <c r="G27" s="30">
        <v>14</v>
      </c>
      <c r="H27" s="37">
        <f t="shared" si="2"/>
        <v>0.0029895366218236174</v>
      </c>
      <c r="I27" s="30">
        <v>66</v>
      </c>
      <c r="J27" s="37">
        <f t="shared" si="3"/>
        <v>0.014093529788597053</v>
      </c>
    </row>
    <row r="28" spans="1:10" ht="15" customHeight="1">
      <c r="A28" s="46" t="s">
        <v>10</v>
      </c>
      <c r="B28" s="51">
        <v>6614</v>
      </c>
      <c r="C28" s="30">
        <v>6487</v>
      </c>
      <c r="D28" s="37">
        <f t="shared" si="0"/>
        <v>0.9807983066223163</v>
      </c>
      <c r="E28" s="30">
        <v>73</v>
      </c>
      <c r="F28" s="37">
        <f t="shared" si="1"/>
        <v>0.011037193831267009</v>
      </c>
      <c r="G28" s="30">
        <v>6</v>
      </c>
      <c r="H28" s="37">
        <f t="shared" si="2"/>
        <v>0.0009071666162685213</v>
      </c>
      <c r="I28" s="30">
        <v>48</v>
      </c>
      <c r="J28" s="37">
        <f t="shared" si="3"/>
        <v>0.00725733293014817</v>
      </c>
    </row>
    <row r="29" spans="1:10" ht="15" customHeight="1">
      <c r="A29" s="46" t="s">
        <v>74</v>
      </c>
      <c r="B29" s="51">
        <v>195</v>
      </c>
      <c r="C29" s="30">
        <v>195</v>
      </c>
      <c r="D29" s="37">
        <f t="shared" si="0"/>
        <v>1</v>
      </c>
      <c r="E29" s="30">
        <v>0</v>
      </c>
      <c r="F29" s="37">
        <f t="shared" si="1"/>
        <v>0</v>
      </c>
      <c r="G29" s="30">
        <v>0</v>
      </c>
      <c r="H29" s="37">
        <f t="shared" si="2"/>
        <v>0</v>
      </c>
      <c r="I29" s="30">
        <v>0</v>
      </c>
      <c r="J29" s="37">
        <f t="shared" si="3"/>
        <v>0</v>
      </c>
    </row>
    <row r="30" spans="1:10" ht="15" customHeight="1">
      <c r="A30" s="46" t="s">
        <v>75</v>
      </c>
      <c r="B30" s="51">
        <v>218</v>
      </c>
      <c r="C30" s="30">
        <v>216</v>
      </c>
      <c r="D30" s="37">
        <f t="shared" si="0"/>
        <v>0.9908256880733946</v>
      </c>
      <c r="E30" s="30">
        <v>2</v>
      </c>
      <c r="F30" s="37">
        <f t="shared" si="1"/>
        <v>0.009174311926605505</v>
      </c>
      <c r="G30" s="30">
        <v>0</v>
      </c>
      <c r="H30" s="37">
        <f t="shared" si="2"/>
        <v>0</v>
      </c>
      <c r="I30" s="30">
        <v>0</v>
      </c>
      <c r="J30" s="37">
        <f t="shared" si="3"/>
        <v>0</v>
      </c>
    </row>
    <row r="31" spans="1:10" ht="15" customHeight="1">
      <c r="A31" s="46" t="s">
        <v>27</v>
      </c>
      <c r="B31" s="51">
        <v>393</v>
      </c>
      <c r="C31" s="30">
        <v>391</v>
      </c>
      <c r="D31" s="37">
        <f t="shared" si="0"/>
        <v>0.9949109414758269</v>
      </c>
      <c r="E31" s="30">
        <v>1</v>
      </c>
      <c r="F31" s="37">
        <f t="shared" si="1"/>
        <v>0.002544529262086514</v>
      </c>
      <c r="G31" s="30">
        <v>0</v>
      </c>
      <c r="H31" s="37">
        <f t="shared" si="2"/>
        <v>0</v>
      </c>
      <c r="I31" s="30">
        <v>1</v>
      </c>
      <c r="J31" s="37">
        <f t="shared" si="3"/>
        <v>0.002544529262086514</v>
      </c>
    </row>
    <row r="32" spans="1:10" ht="15" customHeight="1">
      <c r="A32" s="46" t="s">
        <v>76</v>
      </c>
      <c r="B32" s="51">
        <v>314</v>
      </c>
      <c r="C32" s="30">
        <v>312</v>
      </c>
      <c r="D32" s="37">
        <f t="shared" si="0"/>
        <v>0.9936305732484076</v>
      </c>
      <c r="E32" s="30">
        <v>2</v>
      </c>
      <c r="F32" s="37">
        <f t="shared" si="1"/>
        <v>0.006369426751592357</v>
      </c>
      <c r="G32" s="30">
        <v>0</v>
      </c>
      <c r="H32" s="37">
        <f t="shared" si="2"/>
        <v>0</v>
      </c>
      <c r="I32" s="30">
        <v>0</v>
      </c>
      <c r="J32" s="37">
        <f t="shared" si="3"/>
        <v>0</v>
      </c>
    </row>
    <row r="33" spans="1:10" ht="15" customHeight="1">
      <c r="A33" s="46" t="s">
        <v>77</v>
      </c>
      <c r="B33" s="51">
        <v>237</v>
      </c>
      <c r="C33" s="30">
        <v>237</v>
      </c>
      <c r="D33" s="37">
        <f t="shared" si="0"/>
        <v>1</v>
      </c>
      <c r="E33" s="30">
        <v>0</v>
      </c>
      <c r="F33" s="37">
        <f t="shared" si="1"/>
        <v>0</v>
      </c>
      <c r="G33" s="30">
        <v>0</v>
      </c>
      <c r="H33" s="37">
        <f t="shared" si="2"/>
        <v>0</v>
      </c>
      <c r="I33" s="30">
        <v>0</v>
      </c>
      <c r="J33" s="37">
        <f t="shared" si="3"/>
        <v>0</v>
      </c>
    </row>
    <row r="34" spans="1:10" ht="15" customHeight="1">
      <c r="A34" s="46" t="s">
        <v>78</v>
      </c>
      <c r="B34" s="51">
        <v>713</v>
      </c>
      <c r="C34" s="30">
        <v>701</v>
      </c>
      <c r="D34" s="37">
        <f t="shared" si="0"/>
        <v>0.9831697054698457</v>
      </c>
      <c r="E34" s="30">
        <v>9</v>
      </c>
      <c r="F34" s="37">
        <f t="shared" si="1"/>
        <v>0.012622720897615708</v>
      </c>
      <c r="G34" s="30">
        <v>0</v>
      </c>
      <c r="H34" s="37">
        <f t="shared" si="2"/>
        <v>0</v>
      </c>
      <c r="I34" s="30">
        <v>3</v>
      </c>
      <c r="J34" s="37">
        <f t="shared" si="3"/>
        <v>0.004207573632538569</v>
      </c>
    </row>
    <row r="35" spans="1:10" ht="15" customHeight="1">
      <c r="A35" s="46" t="s">
        <v>79</v>
      </c>
      <c r="B35" s="51">
        <v>9467</v>
      </c>
      <c r="C35" s="30">
        <v>9114</v>
      </c>
      <c r="D35" s="37">
        <f t="shared" si="0"/>
        <v>0.9627125805429386</v>
      </c>
      <c r="E35" s="30">
        <v>159</v>
      </c>
      <c r="F35" s="37">
        <f t="shared" si="1"/>
        <v>0.01679518326819478</v>
      </c>
      <c r="G35" s="30">
        <v>26</v>
      </c>
      <c r="H35" s="37">
        <f t="shared" si="2"/>
        <v>0.002746382169641914</v>
      </c>
      <c r="I35" s="30">
        <v>168</v>
      </c>
      <c r="J35" s="37">
        <f t="shared" si="3"/>
        <v>0.017745854019224676</v>
      </c>
    </row>
    <row r="36" spans="1:10" ht="15" customHeight="1">
      <c r="A36" s="46" t="s">
        <v>80</v>
      </c>
      <c r="B36" s="51">
        <v>1527</v>
      </c>
      <c r="C36" s="30">
        <v>1506</v>
      </c>
      <c r="D36" s="37">
        <f t="shared" si="0"/>
        <v>0.9862475442043221</v>
      </c>
      <c r="E36" s="30">
        <v>13</v>
      </c>
      <c r="F36" s="37">
        <f t="shared" si="1"/>
        <v>0.008513425016371971</v>
      </c>
      <c r="G36" s="30">
        <v>1</v>
      </c>
      <c r="H36" s="37">
        <f t="shared" si="2"/>
        <v>0.0006548788474132286</v>
      </c>
      <c r="I36" s="30">
        <v>7</v>
      </c>
      <c r="J36" s="37">
        <f t="shared" si="3"/>
        <v>0.0045841519318926</v>
      </c>
    </row>
    <row r="37" spans="1:10" ht="15" customHeight="1">
      <c r="A37" s="46" t="s">
        <v>81</v>
      </c>
      <c r="B37" s="51">
        <v>443</v>
      </c>
      <c r="C37" s="30">
        <v>439</v>
      </c>
      <c r="D37" s="37">
        <f t="shared" si="0"/>
        <v>0.9909706546275395</v>
      </c>
      <c r="E37" s="30">
        <v>4</v>
      </c>
      <c r="F37" s="37">
        <f t="shared" si="1"/>
        <v>0.009029345372460496</v>
      </c>
      <c r="G37" s="30">
        <v>0</v>
      </c>
      <c r="H37" s="37">
        <f t="shared" si="2"/>
        <v>0</v>
      </c>
      <c r="I37" s="30">
        <v>0</v>
      </c>
      <c r="J37" s="37">
        <f t="shared" si="3"/>
        <v>0</v>
      </c>
    </row>
    <row r="38" spans="1:10" ht="15" customHeight="1">
      <c r="A38" s="46" t="s">
        <v>82</v>
      </c>
      <c r="B38" s="51">
        <v>79</v>
      </c>
      <c r="C38" s="30">
        <v>77</v>
      </c>
      <c r="D38" s="37">
        <f t="shared" si="0"/>
        <v>0.9746835443037974</v>
      </c>
      <c r="E38" s="30">
        <v>0</v>
      </c>
      <c r="F38" s="37">
        <f t="shared" si="1"/>
        <v>0</v>
      </c>
      <c r="G38" s="30">
        <v>0</v>
      </c>
      <c r="H38" s="37">
        <f t="shared" si="2"/>
        <v>0</v>
      </c>
      <c r="I38" s="30">
        <v>2</v>
      </c>
      <c r="J38" s="37">
        <f t="shared" si="3"/>
        <v>0.02531645569620253</v>
      </c>
    </row>
    <row r="39" spans="1:10" ht="15" customHeight="1">
      <c r="A39" s="46" t="s">
        <v>36</v>
      </c>
      <c r="B39" s="51">
        <v>427</v>
      </c>
      <c r="C39" s="30">
        <v>423</v>
      </c>
      <c r="D39" s="37">
        <f t="shared" si="0"/>
        <v>0.990632318501171</v>
      </c>
      <c r="E39" s="30">
        <v>4</v>
      </c>
      <c r="F39" s="37">
        <f t="shared" si="1"/>
        <v>0.00936768149882904</v>
      </c>
      <c r="G39" s="30">
        <v>0</v>
      </c>
      <c r="H39" s="37">
        <f t="shared" si="2"/>
        <v>0</v>
      </c>
      <c r="I39" s="30">
        <v>0</v>
      </c>
      <c r="J39" s="37">
        <f t="shared" si="3"/>
        <v>0</v>
      </c>
    </row>
    <row r="40" spans="1:10" ht="15" customHeight="1">
      <c r="A40" s="46" t="s">
        <v>83</v>
      </c>
      <c r="B40" s="51">
        <v>200</v>
      </c>
      <c r="C40" s="30">
        <v>199</v>
      </c>
      <c r="D40" s="37">
        <f t="shared" si="0"/>
        <v>0.995</v>
      </c>
      <c r="E40" s="30">
        <v>1</v>
      </c>
      <c r="F40" s="37">
        <f t="shared" si="1"/>
        <v>0.005</v>
      </c>
      <c r="G40" s="30">
        <v>0</v>
      </c>
      <c r="H40" s="37">
        <f t="shared" si="2"/>
        <v>0</v>
      </c>
      <c r="I40" s="30">
        <v>0</v>
      </c>
      <c r="J40" s="37">
        <f t="shared" si="3"/>
        <v>0</v>
      </c>
    </row>
    <row r="41" spans="1:10" ht="15" customHeight="1">
      <c r="A41" s="46" t="s">
        <v>84</v>
      </c>
      <c r="B41" s="51">
        <v>217</v>
      </c>
      <c r="C41" s="30">
        <v>214</v>
      </c>
      <c r="D41" s="37">
        <f t="shared" si="0"/>
        <v>0.9861751152073732</v>
      </c>
      <c r="E41" s="30">
        <v>3</v>
      </c>
      <c r="F41" s="37">
        <f t="shared" si="1"/>
        <v>0.013824884792626729</v>
      </c>
      <c r="G41" s="30">
        <v>0</v>
      </c>
      <c r="H41" s="37">
        <f t="shared" si="2"/>
        <v>0</v>
      </c>
      <c r="I41" s="30">
        <v>0</v>
      </c>
      <c r="J41" s="37">
        <f t="shared" si="3"/>
        <v>0</v>
      </c>
    </row>
    <row r="42" spans="1:10" ht="15" customHeight="1">
      <c r="A42" s="46" t="s">
        <v>85</v>
      </c>
      <c r="B42" s="51">
        <v>1472</v>
      </c>
      <c r="C42" s="30">
        <v>1449</v>
      </c>
      <c r="D42" s="37">
        <f t="shared" si="0"/>
        <v>0.984375</v>
      </c>
      <c r="E42" s="30">
        <v>12</v>
      </c>
      <c r="F42" s="37">
        <f t="shared" si="1"/>
        <v>0.008152173913043478</v>
      </c>
      <c r="G42" s="30">
        <v>0</v>
      </c>
      <c r="H42" s="37">
        <f t="shared" si="2"/>
        <v>0</v>
      </c>
      <c r="I42" s="30">
        <v>11</v>
      </c>
      <c r="J42" s="37">
        <f t="shared" si="3"/>
        <v>0.007472826086956522</v>
      </c>
    </row>
    <row r="43" spans="1:10" ht="15" customHeight="1">
      <c r="A43" s="46" t="s">
        <v>86</v>
      </c>
      <c r="B43" s="51">
        <v>1001</v>
      </c>
      <c r="C43" s="30">
        <v>990</v>
      </c>
      <c r="D43" s="37">
        <f t="shared" si="0"/>
        <v>0.989010989010989</v>
      </c>
      <c r="E43" s="30">
        <v>7</v>
      </c>
      <c r="F43" s="37">
        <f t="shared" si="1"/>
        <v>0.006993006993006993</v>
      </c>
      <c r="G43" s="30">
        <v>1</v>
      </c>
      <c r="H43" s="37">
        <f t="shared" si="2"/>
        <v>0.000999000999000999</v>
      </c>
      <c r="I43" s="30">
        <v>3</v>
      </c>
      <c r="J43" s="37">
        <f t="shared" si="3"/>
        <v>0.002997002997002997</v>
      </c>
    </row>
    <row r="44" spans="1:10" ht="15" customHeight="1">
      <c r="A44" s="46" t="s">
        <v>38</v>
      </c>
      <c r="B44" s="51">
        <v>545</v>
      </c>
      <c r="C44" s="30">
        <v>539</v>
      </c>
      <c r="D44" s="37">
        <f t="shared" si="0"/>
        <v>0.9889908256880734</v>
      </c>
      <c r="E44" s="30">
        <v>5</v>
      </c>
      <c r="F44" s="37">
        <f t="shared" si="1"/>
        <v>0.009174311926605505</v>
      </c>
      <c r="G44" s="30">
        <v>0</v>
      </c>
      <c r="H44" s="37">
        <f t="shared" si="2"/>
        <v>0</v>
      </c>
      <c r="I44" s="30">
        <v>1</v>
      </c>
      <c r="J44" s="37">
        <f t="shared" si="3"/>
        <v>0.001834862385321101</v>
      </c>
    </row>
    <row r="45" spans="1:10" ht="15" customHeight="1">
      <c r="A45" s="46" t="s">
        <v>39</v>
      </c>
      <c r="B45" s="51">
        <v>1052</v>
      </c>
      <c r="C45" s="30">
        <v>1040</v>
      </c>
      <c r="D45" s="37">
        <f t="shared" si="0"/>
        <v>0.9885931558935361</v>
      </c>
      <c r="E45" s="30">
        <v>10</v>
      </c>
      <c r="F45" s="37">
        <f t="shared" si="1"/>
        <v>0.009505703422053232</v>
      </c>
      <c r="G45" s="30">
        <v>0</v>
      </c>
      <c r="H45" s="37">
        <f t="shared" si="2"/>
        <v>0</v>
      </c>
      <c r="I45" s="30">
        <v>2</v>
      </c>
      <c r="J45" s="37">
        <f t="shared" si="3"/>
        <v>0.0019011406844106464</v>
      </c>
    </row>
    <row r="46" spans="1:10" ht="15" customHeight="1">
      <c r="A46" s="46" t="s">
        <v>41</v>
      </c>
      <c r="B46" s="51">
        <v>815</v>
      </c>
      <c r="C46" s="30">
        <v>800</v>
      </c>
      <c r="D46" s="37">
        <f t="shared" si="0"/>
        <v>0.9815950920245399</v>
      </c>
      <c r="E46" s="30">
        <v>8</v>
      </c>
      <c r="F46" s="37">
        <f t="shared" si="1"/>
        <v>0.0098159509202454</v>
      </c>
      <c r="G46" s="30">
        <v>1</v>
      </c>
      <c r="H46" s="37">
        <f t="shared" si="2"/>
        <v>0.001226993865030675</v>
      </c>
      <c r="I46" s="30">
        <v>6</v>
      </c>
      <c r="J46" s="37">
        <f t="shared" si="3"/>
        <v>0.007361963190184049</v>
      </c>
    </row>
    <row r="47" spans="1:10" ht="15" customHeight="1">
      <c r="A47" s="46" t="s">
        <v>87</v>
      </c>
      <c r="B47" s="51">
        <v>3575</v>
      </c>
      <c r="C47" s="30">
        <v>3522</v>
      </c>
      <c r="D47" s="37">
        <f t="shared" si="0"/>
        <v>0.9851748251748251</v>
      </c>
      <c r="E47" s="30">
        <v>35</v>
      </c>
      <c r="F47" s="37">
        <f t="shared" si="1"/>
        <v>0.009790209790209791</v>
      </c>
      <c r="G47" s="30">
        <v>4</v>
      </c>
      <c r="H47" s="37">
        <f t="shared" si="2"/>
        <v>0.0011188811188811189</v>
      </c>
      <c r="I47" s="30">
        <v>14</v>
      </c>
      <c r="J47" s="37">
        <f t="shared" si="3"/>
        <v>0.003916083916083916</v>
      </c>
    </row>
    <row r="48" spans="1:10" ht="15" customHeight="1">
      <c r="A48" s="46" t="s">
        <v>88</v>
      </c>
      <c r="B48" s="51">
        <v>1975</v>
      </c>
      <c r="C48" s="30">
        <v>1948</v>
      </c>
      <c r="D48" s="37">
        <f t="shared" si="0"/>
        <v>0.9863291139240506</v>
      </c>
      <c r="E48" s="30">
        <v>17</v>
      </c>
      <c r="F48" s="37">
        <f t="shared" si="1"/>
        <v>0.008607594936708861</v>
      </c>
      <c r="G48" s="30">
        <v>0</v>
      </c>
      <c r="H48" s="37">
        <f t="shared" si="2"/>
        <v>0</v>
      </c>
      <c r="I48" s="30">
        <v>10</v>
      </c>
      <c r="J48" s="37">
        <f t="shared" si="3"/>
        <v>0.005063291139240506</v>
      </c>
    </row>
    <row r="49" spans="1:10" ht="15" customHeight="1">
      <c r="A49" s="46" t="s">
        <v>89</v>
      </c>
      <c r="B49" s="51">
        <v>137</v>
      </c>
      <c r="C49" s="30">
        <v>133</v>
      </c>
      <c r="D49" s="37">
        <f t="shared" si="0"/>
        <v>0.9708029197080292</v>
      </c>
      <c r="E49" s="30">
        <v>2</v>
      </c>
      <c r="F49" s="37">
        <f t="shared" si="1"/>
        <v>0.014598540145985401</v>
      </c>
      <c r="G49" s="30">
        <v>0</v>
      </c>
      <c r="H49" s="37">
        <f t="shared" si="2"/>
        <v>0</v>
      </c>
      <c r="I49" s="30">
        <v>2</v>
      </c>
      <c r="J49" s="37">
        <f t="shared" si="3"/>
        <v>0.014598540145985401</v>
      </c>
    </row>
    <row r="50" spans="1:10" ht="15" customHeight="1">
      <c r="A50" s="46" t="s">
        <v>90</v>
      </c>
      <c r="B50" s="51">
        <v>3612</v>
      </c>
      <c r="C50" s="30">
        <v>3557</v>
      </c>
      <c r="D50" s="37">
        <f t="shared" si="0"/>
        <v>0.9847729789590255</v>
      </c>
      <c r="E50" s="30">
        <v>31</v>
      </c>
      <c r="F50" s="37">
        <f t="shared" si="1"/>
        <v>0.00858250276854928</v>
      </c>
      <c r="G50" s="30">
        <v>3</v>
      </c>
      <c r="H50" s="37">
        <f t="shared" si="2"/>
        <v>0.0008305647840531562</v>
      </c>
      <c r="I50" s="30">
        <v>21</v>
      </c>
      <c r="J50" s="37">
        <f t="shared" si="3"/>
        <v>0.005813953488372093</v>
      </c>
    </row>
    <row r="51" spans="1:10" ht="15" customHeight="1">
      <c r="A51" s="46" t="s">
        <v>91</v>
      </c>
      <c r="B51" s="51">
        <v>3606</v>
      </c>
      <c r="C51" s="30">
        <v>3560</v>
      </c>
      <c r="D51" s="37">
        <f t="shared" si="0"/>
        <v>0.9872434830837493</v>
      </c>
      <c r="E51" s="30">
        <v>32</v>
      </c>
      <c r="F51" s="37">
        <f t="shared" si="1"/>
        <v>0.00887409872434831</v>
      </c>
      <c r="G51" s="30">
        <v>2</v>
      </c>
      <c r="H51" s="37">
        <f t="shared" si="2"/>
        <v>0.0005546311702717693</v>
      </c>
      <c r="I51" s="30">
        <v>12</v>
      </c>
      <c r="J51" s="37">
        <f t="shared" si="3"/>
        <v>0.0033277870216306157</v>
      </c>
    </row>
    <row r="52" spans="1:10" ht="15" customHeight="1">
      <c r="A52" s="46" t="s">
        <v>50</v>
      </c>
      <c r="B52" s="51">
        <v>368</v>
      </c>
      <c r="C52" s="30">
        <v>361</v>
      </c>
      <c r="D52" s="37">
        <f t="shared" si="0"/>
        <v>0.9809782608695652</v>
      </c>
      <c r="E52" s="30">
        <v>5</v>
      </c>
      <c r="F52" s="37">
        <f t="shared" si="1"/>
        <v>0.01358695652173913</v>
      </c>
      <c r="G52" s="30">
        <v>0</v>
      </c>
      <c r="H52" s="37">
        <f t="shared" si="2"/>
        <v>0</v>
      </c>
      <c r="I52" s="30">
        <v>2</v>
      </c>
      <c r="J52" s="37">
        <f t="shared" si="3"/>
        <v>0.005434782608695652</v>
      </c>
    </row>
    <row r="53" spans="1:10" ht="15" customHeight="1">
      <c r="A53" s="46" t="s">
        <v>92</v>
      </c>
      <c r="B53" s="51">
        <v>76</v>
      </c>
      <c r="C53" s="30">
        <v>76</v>
      </c>
      <c r="D53" s="37">
        <f t="shared" si="0"/>
        <v>1</v>
      </c>
      <c r="E53" s="30">
        <v>0</v>
      </c>
      <c r="F53" s="37">
        <f t="shared" si="1"/>
        <v>0</v>
      </c>
      <c r="G53" s="30">
        <v>0</v>
      </c>
      <c r="H53" s="37">
        <f t="shared" si="2"/>
        <v>0</v>
      </c>
      <c r="I53" s="30">
        <v>0</v>
      </c>
      <c r="J53" s="37">
        <f t="shared" si="3"/>
        <v>0</v>
      </c>
    </row>
    <row r="54" spans="2:9" ht="15" customHeight="1">
      <c r="B54" s="45"/>
      <c r="C54" s="45"/>
      <c r="D54" s="45"/>
      <c r="E54" s="45"/>
      <c r="F54" s="45"/>
      <c r="G54" s="45"/>
      <c r="H54" s="45"/>
      <c r="I54" s="45"/>
    </row>
  </sheetData>
  <sheetProtection/>
  <mergeCells count="4">
    <mergeCell ref="C15:D15"/>
    <mergeCell ref="E15:F15"/>
    <mergeCell ref="G15:H15"/>
    <mergeCell ref="I15:J15"/>
  </mergeCells>
  <hyperlinks>
    <hyperlink ref="F2" location="Notes!A1" display="Return to notes page"/>
    <hyperlink ref="A7" r:id="rId1" display="www.conwy.gov.uk/statistics"/>
    <hyperlink ref="A6" r:id="rId2" display="email: research.unit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Census key statistics - household language</dc:title>
  <dc:subject/>
  <dc:creator>Simon Jones</dc:creator>
  <cp:keywords/>
  <dc:description/>
  <cp:lastModifiedBy>Janine Edwards</cp:lastModifiedBy>
  <cp:lastPrinted>2013-02-05T09:58:13Z</cp:lastPrinted>
  <dcterms:created xsi:type="dcterms:W3CDTF">2013-01-30T09:17:41Z</dcterms:created>
  <dcterms:modified xsi:type="dcterms:W3CDTF">2013-02-05T10:00:31Z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