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8615" windowHeight="11595" activeTab="0"/>
  </bookViews>
  <sheets>
    <sheet name="Nodiadau" sheetId="1" r:id="rId1"/>
    <sheet name="Bwrdeistref Sirol" sheetId="2" r:id="rId2"/>
    <sheet name="Wardiau" sheetId="3" r:id="rId3"/>
    <sheet name="Cynghorau cymuned" sheetId="4" r:id="rId4"/>
  </sheets>
  <definedNames>
    <definedName name="birth" localSheetId="1">'Bwrdeistref Sirol'!#REF!</definedName>
    <definedName name="birth" localSheetId="3">'Cynghorau cymuned'!#REF!</definedName>
    <definedName name="birth" localSheetId="2">'Wardiau'!#REF!</definedName>
    <definedName name="change" localSheetId="1">'Bwrdeistref Sirol'!#REF!</definedName>
    <definedName name="change" localSheetId="3">'Cynghorau cymuned'!#REF!</definedName>
    <definedName name="change" localSheetId="2">'Wardiau'!#REF!</definedName>
    <definedName name="ethnic" localSheetId="1">'Bwrdeistref Sirol'!#REF!</definedName>
    <definedName name="ethnic" localSheetId="3">'Cynghorau cymuned'!#REF!</definedName>
    <definedName name="ethnic" localSheetId="2">'Wardiau'!#REF!</definedName>
    <definedName name="liv" localSheetId="1">'Bwrdeistref Sirol'!#REF!</definedName>
    <definedName name="liv" localSheetId="3">'Cynghorau cymuned'!#REF!</definedName>
    <definedName name="liv" localSheetId="2">'Wardiau'!#REF!</definedName>
    <definedName name="marital" localSheetId="1">'Bwrdeistref Sirol'!#REF!</definedName>
    <definedName name="marital" localSheetId="3">'Cynghorau cymuned'!#REF!</definedName>
    <definedName name="marital" localSheetId="2">'Wardiau'!#REF!</definedName>
    <definedName name="religion" localSheetId="1">'Bwrdeistref Sirol'!#REF!</definedName>
    <definedName name="religion" localSheetId="3">'Cynghorau cymuned'!#REF!</definedName>
    <definedName name="religion" localSheetId="2">'Wardiau'!#REF!</definedName>
  </definedNames>
  <calcPr fullCalcOnLoad="1"/>
</workbook>
</file>

<file path=xl/sharedStrings.xml><?xml version="1.0" encoding="utf-8"?>
<sst xmlns="http://schemas.openxmlformats.org/spreadsheetml/2006/main" count="169" uniqueCount="105">
  <si>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</si>
  <si>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</si>
  <si>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</si>
  <si>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</si>
  <si>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</si>
  <si>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</si>
  <si>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</si>
  <si>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</si>
  <si>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</si>
  <si>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</si>
  <si>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</si>
  <si>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</si>
  <si>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</si>
  <si>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</si>
  <si>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</si>
  <si>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</si>
  <si>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</si>
  <si>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</si>
  <si>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</si>
  <si>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</si>
  <si>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</si>
  <si>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</si>
  <si>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</si>
  <si>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</si>
  <si>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</si>
  <si>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</si>
  <si>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</si>
  <si>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</si>
  <si>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</si>
  <si>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</si>
  <si>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</si>
  <si>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</si>
  <si>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</si>
  <si>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</si>
  <si>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</si>
  <si>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</si>
  <si>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</si>
  <si>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</si>
  <si>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</si>
  <si>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</si>
  <si>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</si>
  <si>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</si>
  <si>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</si>
  <si>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</si>
  <si>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</si>
  <si>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</si>
  <si>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</si>
  <si>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</si>
  <si>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</si>
  <si>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</si>
  <si>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</si>
  <si>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</si>
  <si>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</si>
  <si>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</si>
  <si>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</si>
  <si>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</si>
  <si>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</si>
  <si>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Data Cyfrifiad 2011 i Fwrdeistref Sirol Conwy</t>
  </si>
  <si>
    <t>Yn ôl i daflen nodiadau</t>
  </si>
  <si>
    <t>Oedolion di-waith a phlant dibynnol a phobl â phroblem iechyd hirdymor neu anabledd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</si>
  <si>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</si>
  <si>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</si>
  <si>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</si>
  <si>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</si>
  <si>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</si>
  <si>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2011 Cyfrifiad tabl KS106EW</t>
  </si>
  <si>
    <t xml:space="preserve">Gellir defnyddio’r ystadegau hyn o dan delerau’r Drwydded Llywodraeth Agored. </t>
  </si>
  <si>
    <t>Bwrdeistref Sirol Conwy</t>
  </si>
  <si>
    <t>Cymru</t>
  </si>
  <si>
    <t>Cymru a Lloegr</t>
  </si>
  <si>
    <t>Pob aelwyd</t>
  </si>
  <si>
    <t>Plant dibynnol yn yr aelwyd: pob oedran</t>
  </si>
  <si>
    <t>Plant dibynnol yn yr aelwyd: 0 i 4 oed</t>
  </si>
  <si>
    <t>Dim oedolion mewn cyflogaeth yn yr aelwyd</t>
  </si>
  <si>
    <t>Â phlant dibynnol</t>
  </si>
  <si>
    <t>Dim plant dibynnol</t>
  </si>
  <si>
    <t>Un person yn yr aelwyd â phroblem iechyd hirdymor neu anabledd</t>
  </si>
  <si>
    <t>Diffiniadau</t>
  </si>
  <si>
    <t>Oedolyn</t>
  </si>
  <si>
    <t>Caiff oedolyn mewn aelwyd ei ddiffinio fel unrhyw un nad yw'n blentyn dibynnol.</t>
  </si>
  <si>
    <t>Plentyn dibynnol</t>
  </si>
  <si>
    <t>Mae plentyn dibynnol yn unigolyn rhwng 0 a 15 oed mewn cartref (p'un a yw hynny mewn teulu ai peidio) neu'n unigolyn rhwng 16 a 18 oed mewn addysg amser llawn sy'n byw mewn teulu gyda'i riant neu ei rieni. Nid yw'n cynnwys unrhyw blentyn sydd â phriod, partner neu blentyn yn byw yn y cartref.</t>
  </si>
  <si>
    <t>Gweithiwr cyflogedig (Yn gweithio)</t>
  </si>
  <si>
    <t>Nodir bod unigolyn rhwng 16 a 74 oed yn gyflogedig (neu'n gweithio) os oedd, yn yr wythnos cyn y cyfrifiad, yn gwneud un awr o waith â thâl o leiaf, naill ai fel gweithiwr cyflogedig neu'n hunangyflogedig.
Mae hyn yn cynnwys gwaith achlysurol neu dros dro, ar gynllun hyfforddi a noddir gan y llywodaeth, yn gweithio am dâl neu'n ddi-dâl i'ch busnes eich hun neu i fusnes eich teulu, bod i ffwrdd o'r gwaith yn sâl, ar gyfnod mamolaeth, ar wyliau neu fod unigolyn wedi'i gadw dros dro o'i waith.</t>
  </si>
  <si>
    <t>Y di-waith hir dymor</t>
  </si>
  <si>
    <t>Caiff unigolyn ei ddiffinio fel rhywun sydd wedi bod yn ddi-waith yn yr hir dymor ar adeg Cyfrifiad 2011 os oedd yn ddi-waith ac mai yn 2009 neu'n gynharach y gweithiodd ddiwethaf.</t>
  </si>
  <si>
    <t>Aelwyd</t>
  </si>
  <si>
    <t>Diffinnir aelwyd fel un person sy'n byw ar ei ben ei hun neu grŵp o bobl (nad ydynt o reidrwydd yn perthyn i’w gilydd) sy’n byw yn yr un cyfeiriad ac sy’n rhannu cyfleusterau coginio ac ystafell fyw neu lolfa neu le bwyta.
Rhaid i aelwyd gynnwys o leiaf un person sy'n byw fel arfer yn y cyfeiriad. Nid yw grŵp o breswylwyr byrdymor sy'n cyd-fyw â'i gilydd na grŵp o bobl mewn cyfeiriad lle mai dim ond ymwelwyr sy'n aros yn cael eu cyfrif fel aelwyd.</t>
  </si>
  <si>
    <t>Cyfrifiad 2011 ar ardaloedd cyngor cymuned ym Mwrdeistref Sirol Conwy</t>
  </si>
  <si>
    <t>Cyfrifiad 2011 ar gyfer wardiau (dosbarthau etholiadal) ym Mwrdeistref Sirol Conwy</t>
  </si>
  <si>
    <t>Diweddarwyd diwethaf 30 Ionawr 2013</t>
  </si>
  <si>
    <t>Bwrdeistref Sirol</t>
  </si>
  <si>
    <t>Wardiau</t>
  </si>
  <si>
    <t>Cynghorau cymuned</t>
  </si>
  <si>
    <t>Plant dibynnol: pob oedran</t>
  </si>
  <si>
    <t>Aelwydydd â:</t>
  </si>
  <si>
    <t>Plant dibynnol: 0 i 4 oed</t>
  </si>
  <si>
    <t>Cymru &amp; Lloegr</t>
  </si>
  <si>
    <t xml:space="preserve">Bae Cinmel </t>
  </si>
  <si>
    <t>Tywyn</t>
  </si>
  <si>
    <t>Bae Colwyn</t>
  </si>
  <si>
    <t>Llanddoged a Maenan</t>
  </si>
  <si>
    <t>Llanddulas a Rhyd-y-Foel</t>
  </si>
  <si>
    <t>Hen Golwyn</t>
  </si>
  <si>
    <t>Tywyn &amp; Bae Cinmel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</si>
</sst>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61" applyFont="1" applyAlignment="1">
      <alignment horizontal="left" vertical="center" wrapText="1"/>
      <protection/>
    </xf>
    <xf numFmtId="3" fontId="31" fillId="0" borderId="11" xfId="61" applyNumberFormat="1" applyFont="1" applyFill="1" applyBorder="1" applyAlignment="1">
      <alignment vertical="center"/>
      <protection/>
    </xf>
    <xf numFmtId="3" fontId="31" fillId="0" borderId="12" xfId="61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61" applyFont="1" applyAlignment="1">
      <alignment horizontal="left" vertical="center" wrapText="1"/>
      <protection/>
    </xf>
    <xf numFmtId="167" fontId="0" fillId="0" borderId="13" xfId="64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61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167" fontId="31" fillId="0" borderId="0" xfId="64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31" fillId="0" borderId="12" xfId="58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61" applyFont="1" applyAlignment="1">
      <alignment horizontal="left" vertical="center"/>
      <protection/>
    </xf>
    <xf numFmtId="0" fontId="0" fillId="0" borderId="13" xfId="0" applyFont="1" applyFill="1" applyBorder="1" applyAlignment="1">
      <alignment horizontal="right" vertical="center"/>
    </xf>
    <xf numFmtId="0" fontId="32" fillId="0" borderId="0" xfId="59" applyFont="1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3" fontId="31" fillId="0" borderId="0" xfId="58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" fontId="31" fillId="0" borderId="15" xfId="61" applyNumberFormat="1" applyFont="1" applyFill="1" applyBorder="1" applyAlignment="1">
      <alignment vertical="center"/>
      <protection/>
    </xf>
    <xf numFmtId="167" fontId="31" fillId="0" borderId="16" xfId="64" applyNumberFormat="1" applyFont="1" applyBorder="1" applyAlignment="1">
      <alignment vertical="center"/>
    </xf>
    <xf numFmtId="3" fontId="31" fillId="0" borderId="15" xfId="58" applyNumberFormat="1" applyFont="1" applyBorder="1" applyAlignment="1">
      <alignment vertical="center"/>
      <protection/>
    </xf>
    <xf numFmtId="0" fontId="0" fillId="0" borderId="0" xfId="0" applyFont="1" applyAlignment="1">
      <alignment horizontal="right" vertical="center"/>
    </xf>
    <xf numFmtId="167" fontId="0" fillId="0" borderId="0" xfId="6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32" fillId="0" borderId="0" xfId="60" applyFont="1" applyAlignment="1">
      <alignment vertical="center" wrapText="1"/>
      <protection/>
    </xf>
    <xf numFmtId="0" fontId="29" fillId="0" borderId="0" xfId="59" applyFont="1" applyAlignment="1">
      <alignment wrapText="1"/>
      <protection/>
    </xf>
    <xf numFmtId="0" fontId="29" fillId="0" borderId="0" xfId="60" applyFont="1" applyAlignment="1">
      <alignment vertical="center" wrapText="1"/>
      <protection/>
    </xf>
    <xf numFmtId="167" fontId="31" fillId="0" borderId="13" xfId="64" applyNumberFormat="1" applyFont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1" fillId="0" borderId="17" xfId="61" applyFont="1" applyBorder="1" applyAlignment="1">
      <alignment horizontal="center" vertical="center" wrapText="1"/>
      <protection/>
    </xf>
    <xf numFmtId="0" fontId="31" fillId="0" borderId="18" xfId="61" applyFont="1" applyBorder="1" applyAlignment="1">
      <alignment horizontal="center" vertical="center" wrapText="1"/>
      <protection/>
    </xf>
    <xf numFmtId="0" fontId="30" fillId="0" borderId="15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13" xfId="61" applyFont="1" applyBorder="1" applyAlignment="1">
      <alignment horizontal="center" vertical="center" wrapText="1"/>
      <protection/>
    </xf>
    <xf numFmtId="0" fontId="31" fillId="0" borderId="10" xfId="61" applyFont="1" applyBorder="1" applyAlignment="1">
      <alignment horizontal="center" vertical="center" wrapText="1"/>
      <protection/>
    </xf>
    <xf numFmtId="0" fontId="31" fillId="0" borderId="19" xfId="61" applyFont="1" applyBorder="1" applyAlignment="1">
      <alignment horizontal="center" vertical="center" wrapText="1"/>
      <protection/>
    </xf>
    <xf numFmtId="0" fontId="31" fillId="0" borderId="20" xfId="61" applyFont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unty Borough" xfId="58"/>
    <cellStyle name="Normal_Hhld comp" xfId="59"/>
    <cellStyle name="Normal_Living arrangements" xfId="60"/>
    <cellStyle name="Normal_Population structure" xfId="61"/>
    <cellStyle name="Note" xfId="62"/>
    <cellStyle name="Output" xfId="63"/>
    <cellStyle name="Percent" xfId="64"/>
    <cellStyle name="Style1" xfId="65"/>
    <cellStyle name="Style2" xfId="66"/>
    <cellStyle name="Style3" xfId="67"/>
    <cellStyle name="Style4" xfId="68"/>
    <cellStyle name="Style5" xfId="69"/>
    <cellStyle name="Title" xfId="70"/>
    <cellStyle name="Total" xfId="71"/>
    <cellStyle name="Untitled1" xfId="72"/>
    <cellStyle name="Untitled2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7" customWidth="1"/>
  </cols>
  <sheetData>
    <row r="1" spans="1:7" s="2" customFormat="1" ht="20.25">
      <c r="A1" s="1" t="s">
        <v>57</v>
      </c>
      <c r="G1" s="3"/>
    </row>
    <row r="2" s="2" customFormat="1" ht="18">
      <c r="A2" s="17" t="s">
        <v>59</v>
      </c>
    </row>
    <row r="3" s="2" customFormat="1" ht="15.75">
      <c r="A3" s="7" t="s">
        <v>90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91</v>
      </c>
    </row>
    <row r="7" s="2" customFormat="1" ht="15.75">
      <c r="A7" s="4" t="s">
        <v>92</v>
      </c>
    </row>
    <row r="8" s="2" customFormat="1" ht="15.75">
      <c r="A8" s="4" t="s">
        <v>93</v>
      </c>
    </row>
    <row r="9" s="2" customFormat="1" ht="15.75">
      <c r="A9" s="4"/>
    </row>
    <row r="10" s="2" customFormat="1" ht="15.75">
      <c r="A10" s="4"/>
    </row>
    <row r="11" s="5" customFormat="1" ht="10.5" customHeight="1">
      <c r="A11" s="4"/>
    </row>
    <row r="12" ht="12.75">
      <c r="A12" s="18" t="s">
        <v>60</v>
      </c>
    </row>
    <row r="13" ht="12.75">
      <c r="A13" s="13" t="s">
        <v>61</v>
      </c>
    </row>
    <row r="14" ht="12.75">
      <c r="A14" s="14" t="s">
        <v>62</v>
      </c>
    </row>
    <row r="15" spans="1:15" ht="12.75">
      <c r="A15" s="14" t="s">
        <v>63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0.5" customHeight="1"/>
    <row r="17" ht="14.25" customHeight="1">
      <c r="A17" s="10"/>
    </row>
    <row r="18" spans="1:8" ht="12.75">
      <c r="A18" s="11"/>
      <c r="B18" s="12"/>
      <c r="C18" s="12"/>
      <c r="D18" s="12"/>
      <c r="E18" s="12"/>
      <c r="F18" s="12"/>
      <c r="G18" s="12"/>
      <c r="H18" s="12"/>
    </row>
    <row r="19" spans="1:5" ht="12.75">
      <c r="A19" s="57" t="s">
        <v>64</v>
      </c>
      <c r="B19" s="57"/>
      <c r="C19" s="57"/>
      <c r="D19" s="57"/>
      <c r="E19" s="57"/>
    </row>
    <row r="20" ht="14.25" customHeight="1">
      <c r="A20" s="7" t="s">
        <v>66</v>
      </c>
    </row>
    <row r="21" ht="12.75">
      <c r="A21" s="8" t="s">
        <v>1</v>
      </c>
    </row>
    <row r="24" spans="1:7" ht="15.75">
      <c r="A24" s="2" t="s">
        <v>77</v>
      </c>
      <c r="B24" s="21"/>
      <c r="C24" s="21"/>
      <c r="D24" s="21"/>
      <c r="E24" s="21"/>
      <c r="F24" s="13"/>
      <c r="G24" s="13"/>
    </row>
    <row r="25" spans="1:7" ht="12.75">
      <c r="A25" s="40" t="s">
        <v>78</v>
      </c>
      <c r="B25" s="37"/>
      <c r="C25" s="37"/>
      <c r="D25" s="37"/>
      <c r="E25" s="37"/>
      <c r="F25" s="37"/>
      <c r="G25" s="37"/>
    </row>
    <row r="26" spans="1:7" ht="12.75">
      <c r="A26" s="41" t="s">
        <v>79</v>
      </c>
      <c r="B26" s="41"/>
      <c r="C26" s="41"/>
      <c r="D26" s="41"/>
      <c r="E26" s="41"/>
      <c r="F26" s="41"/>
      <c r="G26" s="4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12.75">
      <c r="A28" s="40" t="s">
        <v>80</v>
      </c>
      <c r="B28" s="37"/>
      <c r="C28" s="37"/>
      <c r="D28" s="37"/>
      <c r="E28" s="37"/>
      <c r="F28" s="37"/>
      <c r="G28" s="37"/>
    </row>
    <row r="29" spans="1:7" ht="24.75" customHeight="1">
      <c r="A29" s="51" t="s">
        <v>81</v>
      </c>
      <c r="B29" s="51"/>
      <c r="C29" s="51"/>
      <c r="D29" s="51"/>
      <c r="E29" s="51"/>
      <c r="F29" s="51"/>
      <c r="G29" s="51"/>
    </row>
    <row r="30" spans="1:7" ht="7.5" customHeight="1">
      <c r="A30" s="21"/>
      <c r="B30" s="21"/>
      <c r="C30" s="21"/>
      <c r="D30" s="21"/>
      <c r="E30" s="21"/>
      <c r="F30" s="21"/>
      <c r="G30" s="21"/>
    </row>
    <row r="31" spans="1:7" ht="12.75">
      <c r="A31" s="40" t="s">
        <v>82</v>
      </c>
      <c r="B31" s="37"/>
      <c r="C31" s="37"/>
      <c r="D31" s="37"/>
      <c r="E31" s="37"/>
      <c r="F31" s="37"/>
      <c r="G31" s="37"/>
    </row>
    <row r="32" spans="1:7" ht="48" customHeight="1">
      <c r="A32" s="41" t="s">
        <v>83</v>
      </c>
      <c r="B32" s="41"/>
      <c r="C32" s="41"/>
      <c r="D32" s="41"/>
      <c r="E32" s="41"/>
      <c r="F32" s="41"/>
      <c r="G32" s="41"/>
    </row>
    <row r="33" spans="1:7" ht="7.5" customHeight="1">
      <c r="A33" s="21"/>
      <c r="B33" s="21"/>
      <c r="C33" s="21"/>
      <c r="D33" s="21"/>
      <c r="E33" s="21"/>
      <c r="F33" s="21"/>
      <c r="G33" s="21"/>
    </row>
    <row r="34" spans="1:7" ht="12.75">
      <c r="A34" s="40" t="s">
        <v>84</v>
      </c>
      <c r="B34" s="37"/>
      <c r="C34" s="37"/>
      <c r="D34" s="37"/>
      <c r="E34" s="37"/>
      <c r="F34" s="37"/>
      <c r="G34" s="37"/>
    </row>
    <row r="35" spans="1:7" ht="15.75" customHeight="1">
      <c r="A35" s="41" t="s">
        <v>85</v>
      </c>
      <c r="B35" s="41"/>
      <c r="C35" s="41"/>
      <c r="D35" s="41"/>
      <c r="E35" s="41"/>
      <c r="F35" s="41"/>
      <c r="G35" s="41"/>
    </row>
    <row r="36" spans="1:7" ht="7.5" customHeight="1">
      <c r="A36" s="21"/>
      <c r="B36" s="21"/>
      <c r="C36" s="21"/>
      <c r="D36" s="21"/>
      <c r="E36" s="21"/>
      <c r="F36" s="21"/>
      <c r="G36" s="21"/>
    </row>
    <row r="37" spans="1:7" ht="12.75">
      <c r="A37" s="50" t="s">
        <v>86</v>
      </c>
      <c r="B37" s="37"/>
      <c r="C37" s="37"/>
      <c r="D37" s="37"/>
      <c r="E37" s="37"/>
      <c r="F37" s="37"/>
      <c r="G37" s="37"/>
    </row>
    <row r="38" spans="1:7" ht="51.75" customHeight="1">
      <c r="A38" s="52" t="s">
        <v>87</v>
      </c>
      <c r="B38" s="52"/>
      <c r="C38" s="52"/>
      <c r="D38" s="52"/>
      <c r="E38" s="52"/>
      <c r="F38" s="52"/>
      <c r="G38" s="52"/>
    </row>
  </sheetData>
  <mergeCells count="1">
    <mergeCell ref="A19:E19"/>
  </mergeCells>
  <hyperlinks>
    <hyperlink ref="A15" r:id="rId1" display="www.conwy.gov.uk/ystadegau"/>
    <hyperlink ref="A14" r:id="rId2" display="ebost: uned.ymchwil@conwy.gov.uk"/>
    <hyperlink ref="A21" r:id="rId3" display="http://www.nationalarchives.gov.uk/doc/open-government-licence/"/>
    <hyperlink ref="A6" location="'Bwrdeistref Sirol'!A1" display="Bwrdeistref Sirol"/>
    <hyperlink ref="A7" location="Wardiau!A1" display="Wardiau"/>
    <hyperlink ref="A8" location="'Cynghorau cymuned'!A1" display="Cynghorau cymuned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3.8515625" style="21" customWidth="1"/>
    <col min="2" max="5" width="9.7109375" style="21" customWidth="1"/>
    <col min="6" max="6" width="10.28125" style="21" customWidth="1"/>
    <col min="7" max="16384" width="9.140625" style="21" customWidth="1"/>
  </cols>
  <sheetData>
    <row r="1" spans="1:5" s="15" customFormat="1" ht="20.25">
      <c r="A1" s="1" t="s">
        <v>57</v>
      </c>
      <c r="E1" s="16" t="s">
        <v>58</v>
      </c>
    </row>
    <row r="2" s="15" customFormat="1" ht="18">
      <c r="A2" s="17" t="s">
        <v>59</v>
      </c>
    </row>
    <row r="3" s="13" customFormat="1" ht="9" customHeight="1"/>
    <row r="4" s="13" customFormat="1" ht="15" customHeight="1">
      <c r="A4" s="6" t="s">
        <v>60</v>
      </c>
    </row>
    <row r="5" s="13" customFormat="1" ht="15" customHeight="1">
      <c r="A5" s="5" t="s">
        <v>61</v>
      </c>
    </row>
    <row r="6" s="13" customFormat="1" ht="15" customHeight="1">
      <c r="A6" s="8" t="s">
        <v>62</v>
      </c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60" t="s">
        <v>64</v>
      </c>
      <c r="B9" s="60"/>
      <c r="C9" s="60"/>
      <c r="D9" s="60"/>
      <c r="E9" s="60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6" s="13" customFormat="1" ht="15" customHeight="1">
      <c r="A12" s="14" t="s">
        <v>1</v>
      </c>
      <c r="B12" s="19"/>
      <c r="C12" s="19"/>
      <c r="D12" s="19"/>
      <c r="E12" s="19"/>
      <c r="F12" s="19"/>
    </row>
    <row r="13" s="13" customFormat="1" ht="15" customHeight="1"/>
    <row r="14" spans="1:7" ht="26.25" customHeight="1">
      <c r="A14" s="20"/>
      <c r="B14" s="58" t="s">
        <v>67</v>
      </c>
      <c r="C14" s="59"/>
      <c r="D14" s="58" t="s">
        <v>68</v>
      </c>
      <c r="E14" s="59"/>
      <c r="F14" s="58" t="s">
        <v>69</v>
      </c>
      <c r="G14" s="59"/>
    </row>
    <row r="15" spans="1:7" ht="15" customHeight="1">
      <c r="A15" s="22" t="s">
        <v>70</v>
      </c>
      <c r="B15" s="23">
        <v>51177</v>
      </c>
      <c r="C15" s="28"/>
      <c r="D15" s="34">
        <v>1302676</v>
      </c>
      <c r="E15" s="35"/>
      <c r="F15" s="24">
        <v>23366044</v>
      </c>
      <c r="G15" s="36"/>
    </row>
    <row r="16" spans="1:7" ht="15" customHeight="1">
      <c r="A16" s="26" t="s">
        <v>71</v>
      </c>
      <c r="B16" s="24">
        <v>12516</v>
      </c>
      <c r="C16" s="27"/>
      <c r="D16" s="34">
        <v>366980</v>
      </c>
      <c r="E16" s="48"/>
      <c r="F16" s="24">
        <v>6792627</v>
      </c>
      <c r="G16" s="27"/>
    </row>
    <row r="17" spans="1:7" ht="15" customHeight="1">
      <c r="A17" s="26" t="s">
        <v>72</v>
      </c>
      <c r="B17" s="24">
        <v>4547</v>
      </c>
      <c r="C17" s="27"/>
      <c r="D17" s="34">
        <v>141805</v>
      </c>
      <c r="E17" s="48"/>
      <c r="F17" s="24">
        <v>2748369</v>
      </c>
      <c r="G17" s="27"/>
    </row>
    <row r="18" spans="1:7" ht="7.5" customHeight="1">
      <c r="A18" s="22"/>
      <c r="B18" s="24"/>
      <c r="C18" s="25"/>
      <c r="D18" s="34"/>
      <c r="E18" s="35"/>
      <c r="F18" s="24"/>
      <c r="G18" s="36"/>
    </row>
    <row r="19" spans="1:7" ht="15" customHeight="1">
      <c r="A19" s="22" t="s">
        <v>73</v>
      </c>
      <c r="B19" s="24"/>
      <c r="C19" s="25"/>
      <c r="D19" s="34"/>
      <c r="E19" s="35"/>
      <c r="F19" s="24"/>
      <c r="G19" s="36"/>
    </row>
    <row r="20" spans="1:7" ht="15" customHeight="1">
      <c r="A20" s="26" t="s">
        <v>74</v>
      </c>
      <c r="B20" s="24">
        <v>1746</v>
      </c>
      <c r="C20" s="27"/>
      <c r="D20" s="34">
        <v>60272</v>
      </c>
      <c r="E20" s="48"/>
      <c r="F20" s="24">
        <v>982464</v>
      </c>
      <c r="G20" s="27"/>
    </row>
    <row r="21" spans="1:7" ht="15" customHeight="1">
      <c r="A21" s="26" t="s">
        <v>75</v>
      </c>
      <c r="B21" s="24">
        <v>19591</v>
      </c>
      <c r="C21" s="27"/>
      <c r="D21" s="34">
        <v>435437</v>
      </c>
      <c r="E21" s="48"/>
      <c r="F21" s="24">
        <v>6861894</v>
      </c>
      <c r="G21" s="27"/>
    </row>
    <row r="22" spans="1:7" ht="7.5" customHeight="1">
      <c r="A22" s="26"/>
      <c r="B22" s="24"/>
      <c r="C22" s="27"/>
      <c r="D22" s="34"/>
      <c r="E22" s="48"/>
      <c r="F22" s="24"/>
      <c r="G22" s="27"/>
    </row>
    <row r="23" spans="1:7" ht="15" customHeight="1">
      <c r="A23" s="38" t="s">
        <v>76</v>
      </c>
      <c r="B23" s="24"/>
      <c r="C23" s="39"/>
      <c r="D23" s="34"/>
      <c r="E23" s="49"/>
      <c r="F23" s="24"/>
      <c r="G23" s="36"/>
    </row>
    <row r="24" spans="1:7" ht="15" customHeight="1">
      <c r="A24" s="26" t="s">
        <v>74</v>
      </c>
      <c r="B24" s="24">
        <v>2156</v>
      </c>
      <c r="C24" s="27"/>
      <c r="D24" s="34">
        <v>68079</v>
      </c>
      <c r="E24" s="48"/>
      <c r="F24" s="24">
        <v>1088011</v>
      </c>
      <c r="G24" s="27"/>
    </row>
    <row r="25" spans="1:7" ht="15" customHeight="1">
      <c r="A25" s="26" t="s">
        <v>75</v>
      </c>
      <c r="B25" s="24">
        <v>13641</v>
      </c>
      <c r="C25" s="27"/>
      <c r="D25" s="34">
        <v>327804</v>
      </c>
      <c r="E25" s="48"/>
      <c r="F25" s="24">
        <v>4967478</v>
      </c>
      <c r="G25" s="27"/>
    </row>
    <row r="26" spans="1:5" s="13" customFormat="1" ht="15" customHeight="1">
      <c r="A26" s="21"/>
      <c r="B26" s="21"/>
      <c r="C26" s="21"/>
      <c r="D26" s="21"/>
      <c r="E26" s="21"/>
    </row>
    <row r="27" spans="1:5" s="13" customFormat="1" ht="15" customHeight="1">
      <c r="A27" s="21"/>
      <c r="B27" s="21"/>
      <c r="C27" s="21"/>
      <c r="D27" s="21"/>
      <c r="E27" s="21"/>
    </row>
  </sheetData>
  <sheetProtection/>
  <mergeCells count="4">
    <mergeCell ref="B14:C14"/>
    <mergeCell ref="D14:E14"/>
    <mergeCell ref="F14:G14"/>
    <mergeCell ref="A9:E9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E1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34.140625" style="21" customWidth="1"/>
    <col min="2" max="2" width="11.57421875" style="21" customWidth="1"/>
    <col min="3" max="6" width="9.7109375" style="21" customWidth="1"/>
    <col min="7" max="7" width="10.28125" style="21" customWidth="1"/>
    <col min="8" max="16384" width="9.140625" style="21" customWidth="1"/>
  </cols>
  <sheetData>
    <row r="1" s="15" customFormat="1" ht="20.25">
      <c r="A1" s="1" t="s">
        <v>89</v>
      </c>
    </row>
    <row r="2" s="15" customFormat="1" ht="18">
      <c r="A2" s="17" t="s">
        <v>59</v>
      </c>
    </row>
    <row r="3" s="13" customFormat="1" ht="9" customHeight="1"/>
    <row r="4" spans="1:7" s="13" customFormat="1" ht="15" customHeight="1">
      <c r="A4" s="6" t="s">
        <v>60</v>
      </c>
      <c r="G4" s="16" t="s">
        <v>58</v>
      </c>
    </row>
    <row r="5" spans="1:7" s="13" customFormat="1" ht="15" customHeight="1">
      <c r="A5" s="5" t="s">
        <v>61</v>
      </c>
      <c r="G5" s="15"/>
    </row>
    <row r="6" spans="1:10" s="13" customFormat="1" ht="15" customHeight="1">
      <c r="A6" s="8" t="s">
        <v>62</v>
      </c>
      <c r="J6" s="47"/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60" t="s">
        <v>64</v>
      </c>
      <c r="B9" s="60"/>
      <c r="C9" s="60"/>
      <c r="D9" s="60"/>
      <c r="E9" s="60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4" s="13" customFormat="1" ht="15" customHeight="1">
      <c r="A12" s="14" t="s">
        <v>1</v>
      </c>
      <c r="B12" s="19"/>
      <c r="C12" s="19"/>
      <c r="D12" s="19"/>
    </row>
    <row r="13" spans="1:15" s="13" customFormat="1" ht="15" customHeight="1">
      <c r="A13" s="14"/>
      <c r="B13" s="19"/>
      <c r="C13" s="19"/>
      <c r="D13" s="22"/>
      <c r="E13" s="26"/>
      <c r="F13" s="26"/>
      <c r="G13" s="22"/>
      <c r="H13" s="22"/>
      <c r="I13" s="26"/>
      <c r="J13" s="26"/>
      <c r="K13" s="26"/>
      <c r="L13" s="38"/>
      <c r="M13" s="26"/>
      <c r="N13" s="26"/>
      <c r="O13" s="26"/>
    </row>
    <row r="14" spans="1:14" s="13" customFormat="1" ht="25.5" customHeight="1">
      <c r="A14" s="32"/>
      <c r="B14" s="64" t="s">
        <v>70</v>
      </c>
      <c r="C14" s="70" t="s">
        <v>95</v>
      </c>
      <c r="D14" s="71"/>
      <c r="E14" s="71"/>
      <c r="F14" s="72"/>
      <c r="G14" s="64" t="s">
        <v>73</v>
      </c>
      <c r="H14" s="64"/>
      <c r="I14" s="64"/>
      <c r="J14" s="64"/>
      <c r="K14" s="63" t="s">
        <v>76</v>
      </c>
      <c r="L14" s="64"/>
      <c r="M14" s="64"/>
      <c r="N14" s="65"/>
    </row>
    <row r="15" spans="1:14" s="13" customFormat="1" ht="26.25" customHeight="1">
      <c r="A15" s="33"/>
      <c r="B15" s="69"/>
      <c r="C15" s="68" t="s">
        <v>94</v>
      </c>
      <c r="D15" s="66"/>
      <c r="E15" s="61" t="s">
        <v>96</v>
      </c>
      <c r="F15" s="67"/>
      <c r="G15" s="66" t="s">
        <v>74</v>
      </c>
      <c r="H15" s="66"/>
      <c r="I15" s="61" t="s">
        <v>75</v>
      </c>
      <c r="J15" s="67"/>
      <c r="K15" s="68" t="s">
        <v>74</v>
      </c>
      <c r="L15" s="66"/>
      <c r="M15" s="61" t="s">
        <v>75</v>
      </c>
      <c r="N15" s="62"/>
    </row>
    <row r="16" spans="1:14" s="13" customFormat="1" ht="15" customHeight="1">
      <c r="A16" s="30" t="s">
        <v>97</v>
      </c>
      <c r="B16" s="29">
        <v>23366044</v>
      </c>
      <c r="C16" s="44">
        <v>6792627</v>
      </c>
      <c r="D16" s="31">
        <v>0.29070505045697936</v>
      </c>
      <c r="E16" s="24">
        <v>2748369</v>
      </c>
      <c r="F16" s="45">
        <v>0.11762234976532612</v>
      </c>
      <c r="G16" s="29">
        <v>982464</v>
      </c>
      <c r="H16" s="31">
        <v>0.042046655394469</v>
      </c>
      <c r="I16" s="24">
        <v>6861894</v>
      </c>
      <c r="J16" s="45">
        <v>0.29366948037930596</v>
      </c>
      <c r="K16" s="44">
        <v>1088011</v>
      </c>
      <c r="L16" s="31">
        <v>0.046563765779093796</v>
      </c>
      <c r="M16" s="24">
        <v>4967478</v>
      </c>
      <c r="N16" s="53">
        <v>0.2125938819596505</v>
      </c>
    </row>
    <row r="17" spans="1:14" s="13" customFormat="1" ht="15" customHeight="1">
      <c r="A17" s="30" t="s">
        <v>68</v>
      </c>
      <c r="B17" s="42">
        <v>1302676</v>
      </c>
      <c r="C17" s="46">
        <v>366980</v>
      </c>
      <c r="D17" s="31">
        <v>0.28171241352416104</v>
      </c>
      <c r="E17" s="34">
        <v>141805</v>
      </c>
      <c r="F17" s="45">
        <v>0.1088566919172534</v>
      </c>
      <c r="G17" s="42">
        <v>60272</v>
      </c>
      <c r="H17" s="31">
        <v>0.04626783636145903</v>
      </c>
      <c r="I17" s="34">
        <v>435437</v>
      </c>
      <c r="J17" s="45">
        <v>0.334263469964903</v>
      </c>
      <c r="K17" s="46">
        <v>68079</v>
      </c>
      <c r="L17" s="31">
        <v>0.05226088451771584</v>
      </c>
      <c r="M17" s="34">
        <v>327804</v>
      </c>
      <c r="N17" s="53">
        <v>0.2516389340096847</v>
      </c>
    </row>
    <row r="18" spans="1:14" s="13" customFormat="1" ht="15" customHeight="1">
      <c r="A18" s="30" t="s">
        <v>67</v>
      </c>
      <c r="B18" s="29">
        <v>51177</v>
      </c>
      <c r="C18" s="44">
        <v>12516</v>
      </c>
      <c r="D18" s="31">
        <v>0.24456298727944192</v>
      </c>
      <c r="E18" s="24">
        <v>4547</v>
      </c>
      <c r="F18" s="45">
        <v>0.08884850616487876</v>
      </c>
      <c r="G18" s="29">
        <v>1746</v>
      </c>
      <c r="H18" s="31">
        <v>0.03411688844598159</v>
      </c>
      <c r="I18" s="24">
        <v>19591</v>
      </c>
      <c r="J18" s="45">
        <v>0.3828086835883307</v>
      </c>
      <c r="K18" s="44">
        <v>2156</v>
      </c>
      <c r="L18" s="31">
        <v>0.042128299822185744</v>
      </c>
      <c r="M18" s="24">
        <v>13641</v>
      </c>
      <c r="N18" s="53">
        <v>0.26654551849463626</v>
      </c>
    </row>
    <row r="19" spans="1:14" s="13" customFormat="1" ht="15" customHeight="1">
      <c r="A19" s="54" t="s">
        <v>3</v>
      </c>
      <c r="B19" s="29">
        <v>1204</v>
      </c>
      <c r="C19" s="44">
        <v>232</v>
      </c>
      <c r="D19" s="31">
        <v>0.19269102990033224</v>
      </c>
      <c r="E19" s="24">
        <v>97</v>
      </c>
      <c r="F19" s="45">
        <v>0.08056478405315615</v>
      </c>
      <c r="G19" s="29">
        <v>62</v>
      </c>
      <c r="H19" s="31">
        <v>0.05149501661129568</v>
      </c>
      <c r="I19" s="24">
        <v>598</v>
      </c>
      <c r="J19" s="45">
        <v>0.49667774086378735</v>
      </c>
      <c r="K19" s="44">
        <v>40</v>
      </c>
      <c r="L19" s="31">
        <v>0.03322259136212625</v>
      </c>
      <c r="M19" s="24">
        <v>404</v>
      </c>
      <c r="N19" s="53">
        <v>0.33554817275747506</v>
      </c>
    </row>
    <row r="20" spans="1:14" ht="15" customHeight="1">
      <c r="A20" s="55" t="s">
        <v>98</v>
      </c>
      <c r="B20" s="29">
        <v>2544</v>
      </c>
      <c r="C20" s="44">
        <v>756</v>
      </c>
      <c r="D20" s="31">
        <v>0.2971698113207547</v>
      </c>
      <c r="E20" s="24">
        <v>285</v>
      </c>
      <c r="F20" s="45">
        <v>0.11202830188679246</v>
      </c>
      <c r="G20" s="29">
        <v>140</v>
      </c>
      <c r="H20" s="31">
        <v>0.055031446540880505</v>
      </c>
      <c r="I20" s="24">
        <v>998</v>
      </c>
      <c r="J20" s="45">
        <v>0.3922955974842767</v>
      </c>
      <c r="K20" s="44">
        <v>159</v>
      </c>
      <c r="L20" s="31">
        <v>0.0625</v>
      </c>
      <c r="M20" s="24">
        <v>694</v>
      </c>
      <c r="N20" s="53">
        <v>0.2727987421383648</v>
      </c>
    </row>
    <row r="21" spans="1:14" s="13" customFormat="1" ht="15" customHeight="1">
      <c r="A21" s="54" t="s">
        <v>5</v>
      </c>
      <c r="B21" s="29">
        <v>548</v>
      </c>
      <c r="C21" s="44">
        <v>127</v>
      </c>
      <c r="D21" s="31">
        <v>0.23175182481751824</v>
      </c>
      <c r="E21" s="24">
        <v>54</v>
      </c>
      <c r="F21" s="45">
        <v>0.09854014598540146</v>
      </c>
      <c r="G21" s="29">
        <v>14</v>
      </c>
      <c r="H21" s="31">
        <v>0.025547445255474453</v>
      </c>
      <c r="I21" s="24">
        <v>165</v>
      </c>
      <c r="J21" s="45">
        <v>0.3010948905109489</v>
      </c>
      <c r="K21" s="44">
        <v>18</v>
      </c>
      <c r="L21" s="31">
        <v>0.032846715328467155</v>
      </c>
      <c r="M21" s="24">
        <v>119</v>
      </c>
      <c r="N21" s="53">
        <v>0.21715328467153286</v>
      </c>
    </row>
    <row r="22" spans="1:14" s="13" customFormat="1" ht="15" customHeight="1">
      <c r="A22" s="54" t="s">
        <v>4</v>
      </c>
      <c r="B22" s="29">
        <v>882</v>
      </c>
      <c r="C22" s="44">
        <v>226</v>
      </c>
      <c r="D22" s="31">
        <v>0.2562358276643991</v>
      </c>
      <c r="E22" s="24">
        <v>79</v>
      </c>
      <c r="F22" s="45">
        <v>0.08956916099773243</v>
      </c>
      <c r="G22" s="29">
        <v>17</v>
      </c>
      <c r="H22" s="31">
        <v>0.01927437641723356</v>
      </c>
      <c r="I22" s="24">
        <v>262</v>
      </c>
      <c r="J22" s="45">
        <v>0.29705215419501135</v>
      </c>
      <c r="K22" s="44">
        <v>30</v>
      </c>
      <c r="L22" s="31">
        <v>0.034013605442176874</v>
      </c>
      <c r="M22" s="24">
        <v>245</v>
      </c>
      <c r="N22" s="53">
        <v>0.2777777777777778</v>
      </c>
    </row>
    <row r="23" spans="1:14" s="13" customFormat="1" ht="15" customHeight="1">
      <c r="A23" s="54" t="s">
        <v>6</v>
      </c>
      <c r="B23" s="29">
        <v>744</v>
      </c>
      <c r="C23" s="44">
        <v>195</v>
      </c>
      <c r="D23" s="31">
        <v>0.2620967741935484</v>
      </c>
      <c r="E23" s="24">
        <v>71</v>
      </c>
      <c r="F23" s="45">
        <v>0.09543010752688172</v>
      </c>
      <c r="G23" s="29">
        <v>17</v>
      </c>
      <c r="H23" s="31">
        <v>0.0228494623655914</v>
      </c>
      <c r="I23" s="24">
        <v>237</v>
      </c>
      <c r="J23" s="45">
        <v>0.3185483870967742</v>
      </c>
      <c r="K23" s="44">
        <v>33</v>
      </c>
      <c r="L23" s="31">
        <v>0.04435483870967742</v>
      </c>
      <c r="M23" s="24">
        <v>216</v>
      </c>
      <c r="N23" s="53">
        <v>0.2903225806451613</v>
      </c>
    </row>
    <row r="24" spans="1:14" s="13" customFormat="1" ht="15" customHeight="1">
      <c r="A24" s="54" t="s">
        <v>7</v>
      </c>
      <c r="B24" s="29">
        <v>887</v>
      </c>
      <c r="C24" s="44">
        <v>204</v>
      </c>
      <c r="D24" s="31">
        <v>0.22998872604284104</v>
      </c>
      <c r="E24" s="24">
        <v>55</v>
      </c>
      <c r="F24" s="45">
        <v>0.06200676437429538</v>
      </c>
      <c r="G24" s="29">
        <v>18</v>
      </c>
      <c r="H24" s="31">
        <v>0.020293122886133032</v>
      </c>
      <c r="I24" s="24">
        <v>315</v>
      </c>
      <c r="J24" s="45">
        <v>0.3551296505073281</v>
      </c>
      <c r="K24" s="44">
        <v>31</v>
      </c>
      <c r="L24" s="31">
        <v>0.03494926719278467</v>
      </c>
      <c r="M24" s="24">
        <v>213</v>
      </c>
      <c r="N24" s="53">
        <v>0.24013528748590757</v>
      </c>
    </row>
    <row r="25" spans="1:14" ht="15" customHeight="1">
      <c r="A25" s="54" t="s">
        <v>8</v>
      </c>
      <c r="B25" s="29">
        <v>690</v>
      </c>
      <c r="C25" s="44">
        <v>145</v>
      </c>
      <c r="D25" s="31">
        <v>0.21014492753623187</v>
      </c>
      <c r="E25" s="24">
        <v>53</v>
      </c>
      <c r="F25" s="45">
        <v>0.07681159420289856</v>
      </c>
      <c r="G25" s="29">
        <v>10</v>
      </c>
      <c r="H25" s="31">
        <v>0.014492753623188406</v>
      </c>
      <c r="I25" s="24">
        <v>279</v>
      </c>
      <c r="J25" s="45">
        <v>0.4043478260869565</v>
      </c>
      <c r="K25" s="44">
        <v>20</v>
      </c>
      <c r="L25" s="31">
        <v>0.028985507246376812</v>
      </c>
      <c r="M25" s="24">
        <v>198</v>
      </c>
      <c r="N25" s="53">
        <v>0.28695652173913044</v>
      </c>
    </row>
    <row r="26" spans="1:14" ht="15" customHeight="1">
      <c r="A26" s="54" t="s">
        <v>9</v>
      </c>
      <c r="B26" s="29">
        <v>1998</v>
      </c>
      <c r="C26" s="44">
        <v>543</v>
      </c>
      <c r="D26" s="31">
        <v>0.27177177177177175</v>
      </c>
      <c r="E26" s="24">
        <v>193</v>
      </c>
      <c r="F26" s="45">
        <v>0.0965965965965966</v>
      </c>
      <c r="G26" s="29">
        <v>81</v>
      </c>
      <c r="H26" s="31">
        <v>0.04054054054054054</v>
      </c>
      <c r="I26" s="24">
        <v>704</v>
      </c>
      <c r="J26" s="45">
        <v>0.35235235235235235</v>
      </c>
      <c r="K26" s="44">
        <v>96</v>
      </c>
      <c r="L26" s="31">
        <v>0.04804804804804805</v>
      </c>
      <c r="M26" s="24">
        <v>490</v>
      </c>
      <c r="N26" s="53">
        <v>0.24524524524524524</v>
      </c>
    </row>
    <row r="27" spans="1:14" ht="15" customHeight="1">
      <c r="A27" s="54" t="s">
        <v>2</v>
      </c>
      <c r="B27" s="29">
        <v>1868</v>
      </c>
      <c r="C27" s="44">
        <v>468</v>
      </c>
      <c r="D27" s="31">
        <v>0.2505353319057816</v>
      </c>
      <c r="E27" s="24">
        <v>161</v>
      </c>
      <c r="F27" s="45">
        <v>0.08618843683083512</v>
      </c>
      <c r="G27" s="29">
        <v>57</v>
      </c>
      <c r="H27" s="31">
        <v>0.030513918629550323</v>
      </c>
      <c r="I27" s="24">
        <v>663</v>
      </c>
      <c r="J27" s="45">
        <v>0.3549250535331906</v>
      </c>
      <c r="K27" s="44">
        <v>82</v>
      </c>
      <c r="L27" s="31">
        <v>0.043897216274089934</v>
      </c>
      <c r="M27" s="24">
        <v>436</v>
      </c>
      <c r="N27" s="53">
        <v>0.2334047109207709</v>
      </c>
    </row>
    <row r="28" spans="1:14" ht="15" customHeight="1">
      <c r="A28" s="54" t="s">
        <v>10</v>
      </c>
      <c r="B28" s="29">
        <v>1581</v>
      </c>
      <c r="C28" s="44">
        <v>273</v>
      </c>
      <c r="D28" s="31">
        <v>0.17267552182163187</v>
      </c>
      <c r="E28" s="24">
        <v>105</v>
      </c>
      <c r="F28" s="45">
        <v>0.06641366223908918</v>
      </c>
      <c r="G28" s="29">
        <v>37</v>
      </c>
      <c r="H28" s="31">
        <v>0.02340290955091714</v>
      </c>
      <c r="I28" s="24">
        <v>715</v>
      </c>
      <c r="J28" s="45">
        <v>0.4522454142947502</v>
      </c>
      <c r="K28" s="44">
        <v>36</v>
      </c>
      <c r="L28" s="31">
        <v>0.022770398481973434</v>
      </c>
      <c r="M28" s="24">
        <v>468</v>
      </c>
      <c r="N28" s="53">
        <v>0.29601518026565465</v>
      </c>
    </row>
    <row r="29" spans="1:14" ht="15" customHeight="1">
      <c r="A29" s="54" t="s">
        <v>11</v>
      </c>
      <c r="B29" s="29">
        <v>988</v>
      </c>
      <c r="C29" s="44">
        <v>242</v>
      </c>
      <c r="D29" s="31">
        <v>0.24493927125506074</v>
      </c>
      <c r="E29" s="24">
        <v>92</v>
      </c>
      <c r="F29" s="45">
        <v>0.0931174089068826</v>
      </c>
      <c r="G29" s="29">
        <v>45</v>
      </c>
      <c r="H29" s="31">
        <v>0.04554655870445344</v>
      </c>
      <c r="I29" s="24">
        <v>398</v>
      </c>
      <c r="J29" s="45">
        <v>0.402834008097166</v>
      </c>
      <c r="K29" s="44">
        <v>43</v>
      </c>
      <c r="L29" s="31">
        <v>0.043522267206477734</v>
      </c>
      <c r="M29" s="24">
        <v>294</v>
      </c>
      <c r="N29" s="53">
        <v>0.2975708502024291</v>
      </c>
    </row>
    <row r="30" spans="1:14" ht="15" customHeight="1">
      <c r="A30" s="54" t="s">
        <v>12</v>
      </c>
      <c r="B30" s="29">
        <v>1861</v>
      </c>
      <c r="C30" s="44">
        <v>336</v>
      </c>
      <c r="D30" s="31">
        <v>0.18054809242342826</v>
      </c>
      <c r="E30" s="24">
        <v>114</v>
      </c>
      <c r="F30" s="45">
        <v>0.06125738850080602</v>
      </c>
      <c r="G30" s="29">
        <v>33</v>
      </c>
      <c r="H30" s="31">
        <v>0.017732401934443847</v>
      </c>
      <c r="I30" s="24">
        <v>830</v>
      </c>
      <c r="J30" s="45">
        <v>0.445996775926921</v>
      </c>
      <c r="K30" s="44">
        <v>48</v>
      </c>
      <c r="L30" s="31">
        <v>0.025792584631918324</v>
      </c>
      <c r="M30" s="24">
        <v>497</v>
      </c>
      <c r="N30" s="53">
        <v>0.26706072004298764</v>
      </c>
    </row>
    <row r="31" spans="1:14" ht="15" customHeight="1">
      <c r="A31" s="54" t="s">
        <v>13</v>
      </c>
      <c r="B31" s="29">
        <v>630</v>
      </c>
      <c r="C31" s="44">
        <v>169</v>
      </c>
      <c r="D31" s="31">
        <v>0.26825396825396824</v>
      </c>
      <c r="E31" s="24">
        <v>51</v>
      </c>
      <c r="F31" s="45">
        <v>0.08095238095238096</v>
      </c>
      <c r="G31" s="29">
        <v>5</v>
      </c>
      <c r="H31" s="31">
        <v>0.007936507936507936</v>
      </c>
      <c r="I31" s="24">
        <v>199</v>
      </c>
      <c r="J31" s="45">
        <v>0.31587301587301586</v>
      </c>
      <c r="K31" s="44">
        <v>30</v>
      </c>
      <c r="L31" s="31">
        <v>0.047619047619047616</v>
      </c>
      <c r="M31" s="24">
        <v>140</v>
      </c>
      <c r="N31" s="53">
        <v>0.2222222222222222</v>
      </c>
    </row>
    <row r="32" spans="1:14" ht="15" customHeight="1">
      <c r="A32" s="54" t="s">
        <v>14</v>
      </c>
      <c r="B32" s="29">
        <v>1577</v>
      </c>
      <c r="C32" s="44">
        <v>425</v>
      </c>
      <c r="D32" s="31">
        <v>0.26949904882688647</v>
      </c>
      <c r="E32" s="24">
        <v>138</v>
      </c>
      <c r="F32" s="45">
        <v>0.08750792644261256</v>
      </c>
      <c r="G32" s="29">
        <v>44</v>
      </c>
      <c r="H32" s="31">
        <v>0.027901077996195307</v>
      </c>
      <c r="I32" s="24">
        <v>611</v>
      </c>
      <c r="J32" s="45">
        <v>0.3874445149017121</v>
      </c>
      <c r="K32" s="44">
        <v>73</v>
      </c>
      <c r="L32" s="31">
        <v>0.046290424857324035</v>
      </c>
      <c r="M32" s="24">
        <v>417</v>
      </c>
      <c r="N32" s="53">
        <v>0.264426125554851</v>
      </c>
    </row>
    <row r="33" spans="1:14" ht="15" customHeight="1">
      <c r="A33" s="54" t="s">
        <v>15</v>
      </c>
      <c r="B33" s="29">
        <v>2168</v>
      </c>
      <c r="C33" s="44">
        <v>421</v>
      </c>
      <c r="D33" s="31">
        <v>0.19418819188191883</v>
      </c>
      <c r="E33" s="24">
        <v>151</v>
      </c>
      <c r="F33" s="45">
        <v>0.06964944649446494</v>
      </c>
      <c r="G33" s="29">
        <v>49</v>
      </c>
      <c r="H33" s="31">
        <v>0.022601476014760147</v>
      </c>
      <c r="I33" s="24">
        <v>1077</v>
      </c>
      <c r="J33" s="45">
        <v>0.49677121771217714</v>
      </c>
      <c r="K33" s="44">
        <v>63</v>
      </c>
      <c r="L33" s="31">
        <v>0.029059040590405903</v>
      </c>
      <c r="M33" s="24">
        <v>616</v>
      </c>
      <c r="N33" s="53">
        <v>0.28413284132841327</v>
      </c>
    </row>
    <row r="34" spans="1:14" ht="15" customHeight="1">
      <c r="A34" s="54" t="s">
        <v>16</v>
      </c>
      <c r="B34" s="29">
        <v>1939</v>
      </c>
      <c r="C34" s="44">
        <v>572</v>
      </c>
      <c r="D34" s="31">
        <v>0.294997421351212</v>
      </c>
      <c r="E34" s="24">
        <v>240</v>
      </c>
      <c r="F34" s="45">
        <v>0.12377514182568335</v>
      </c>
      <c r="G34" s="29">
        <v>121</v>
      </c>
      <c r="H34" s="31">
        <v>0.062403300670448685</v>
      </c>
      <c r="I34" s="24">
        <v>641</v>
      </c>
      <c r="J34" s="45">
        <v>0.3305827746260959</v>
      </c>
      <c r="K34" s="44">
        <v>123</v>
      </c>
      <c r="L34" s="31">
        <v>0.06343476018566271</v>
      </c>
      <c r="M34" s="24">
        <v>490</v>
      </c>
      <c r="N34" s="53">
        <v>0.2527075812274368</v>
      </c>
    </row>
    <row r="35" spans="1:14" ht="15" customHeight="1">
      <c r="A35" s="54" t="s">
        <v>17</v>
      </c>
      <c r="B35" s="29">
        <v>1776</v>
      </c>
      <c r="C35" s="44">
        <v>294</v>
      </c>
      <c r="D35" s="31">
        <v>0.16554054054054054</v>
      </c>
      <c r="E35" s="24">
        <v>129</v>
      </c>
      <c r="F35" s="45">
        <v>0.07263513513513513</v>
      </c>
      <c r="G35" s="29">
        <v>55</v>
      </c>
      <c r="H35" s="31">
        <v>0.030968468468468468</v>
      </c>
      <c r="I35" s="24">
        <v>702</v>
      </c>
      <c r="J35" s="45">
        <v>0.3952702702702703</v>
      </c>
      <c r="K35" s="44">
        <v>53</v>
      </c>
      <c r="L35" s="31">
        <v>0.029842342342342343</v>
      </c>
      <c r="M35" s="24">
        <v>486</v>
      </c>
      <c r="N35" s="53">
        <v>0.27364864864864863</v>
      </c>
    </row>
    <row r="36" spans="1:14" ht="15" customHeight="1">
      <c r="A36" s="54" t="s">
        <v>18</v>
      </c>
      <c r="B36" s="29">
        <v>484</v>
      </c>
      <c r="C36" s="44">
        <v>168</v>
      </c>
      <c r="D36" s="31">
        <v>0.34710743801652894</v>
      </c>
      <c r="E36" s="24">
        <v>71</v>
      </c>
      <c r="F36" s="45">
        <v>0.14669421487603307</v>
      </c>
      <c r="G36" s="29">
        <v>32</v>
      </c>
      <c r="H36" s="31">
        <v>0.06611570247933884</v>
      </c>
      <c r="I36" s="24">
        <v>116</v>
      </c>
      <c r="J36" s="45">
        <v>0.2396694214876033</v>
      </c>
      <c r="K36" s="44">
        <v>23</v>
      </c>
      <c r="L36" s="31">
        <v>0.047520661157024795</v>
      </c>
      <c r="M36" s="24">
        <v>104</v>
      </c>
      <c r="N36" s="53">
        <v>0.21487603305785125</v>
      </c>
    </row>
    <row r="37" spans="1:14" ht="15" customHeight="1">
      <c r="A37" s="54" t="s">
        <v>20</v>
      </c>
      <c r="B37" s="29">
        <v>3612</v>
      </c>
      <c r="C37" s="44">
        <v>651</v>
      </c>
      <c r="D37" s="31">
        <v>0.18023255813953487</v>
      </c>
      <c r="E37" s="24">
        <v>210</v>
      </c>
      <c r="F37" s="45">
        <v>0.05813953488372093</v>
      </c>
      <c r="G37" s="29">
        <v>68</v>
      </c>
      <c r="H37" s="31">
        <v>0.018826135105204873</v>
      </c>
      <c r="I37" s="24">
        <v>1770</v>
      </c>
      <c r="J37" s="45">
        <v>0.4900332225913621</v>
      </c>
      <c r="K37" s="44">
        <v>104</v>
      </c>
      <c r="L37" s="31">
        <v>0.028792912513842746</v>
      </c>
      <c r="M37" s="24">
        <v>1099</v>
      </c>
      <c r="N37" s="53">
        <v>0.30426356589147285</v>
      </c>
    </row>
    <row r="38" spans="1:14" ht="15" customHeight="1">
      <c r="A38" s="54" t="s">
        <v>19</v>
      </c>
      <c r="B38" s="29">
        <v>713</v>
      </c>
      <c r="C38" s="44">
        <v>169</v>
      </c>
      <c r="D38" s="31">
        <v>0.2370266479663394</v>
      </c>
      <c r="E38" s="24">
        <v>52</v>
      </c>
      <c r="F38" s="45">
        <v>0.0729312762973352</v>
      </c>
      <c r="G38" s="29">
        <v>14</v>
      </c>
      <c r="H38" s="31">
        <v>0.019635343618513323</v>
      </c>
      <c r="I38" s="24">
        <v>259</v>
      </c>
      <c r="J38" s="45">
        <v>0.3632538569424965</v>
      </c>
      <c r="K38" s="44">
        <v>33</v>
      </c>
      <c r="L38" s="31">
        <v>0.04628330995792426</v>
      </c>
      <c r="M38" s="24">
        <v>201</v>
      </c>
      <c r="N38" s="53">
        <v>0.28190743338008417</v>
      </c>
    </row>
    <row r="39" spans="1:14" ht="15" customHeight="1">
      <c r="A39" s="54" t="s">
        <v>21</v>
      </c>
      <c r="B39" s="29">
        <v>564</v>
      </c>
      <c r="C39" s="44">
        <v>148</v>
      </c>
      <c r="D39" s="31">
        <v>0.2624113475177305</v>
      </c>
      <c r="E39" s="24">
        <v>62</v>
      </c>
      <c r="F39" s="45">
        <v>0.1099290780141844</v>
      </c>
      <c r="G39" s="29">
        <v>6</v>
      </c>
      <c r="H39" s="31">
        <v>0.010638297872340425</v>
      </c>
      <c r="I39" s="24">
        <v>131</v>
      </c>
      <c r="J39" s="45">
        <v>0.2322695035460993</v>
      </c>
      <c r="K39" s="44">
        <v>24</v>
      </c>
      <c r="L39" s="31">
        <v>0.0425531914893617</v>
      </c>
      <c r="M39" s="24">
        <v>113</v>
      </c>
      <c r="N39" s="53">
        <v>0.20035460992907803</v>
      </c>
    </row>
    <row r="40" spans="1:14" ht="15" customHeight="1">
      <c r="A40" s="54" t="s">
        <v>22</v>
      </c>
      <c r="B40" s="29">
        <v>1001</v>
      </c>
      <c r="C40" s="44">
        <v>218</v>
      </c>
      <c r="D40" s="31">
        <v>0.2177822177822178</v>
      </c>
      <c r="E40" s="24">
        <v>65</v>
      </c>
      <c r="F40" s="45">
        <v>0.06493506493506493</v>
      </c>
      <c r="G40" s="29">
        <v>23</v>
      </c>
      <c r="H40" s="31">
        <v>0.022977022977022976</v>
      </c>
      <c r="I40" s="24">
        <v>331</v>
      </c>
      <c r="J40" s="45">
        <v>0.3306693306693307</v>
      </c>
      <c r="K40" s="44">
        <v>27</v>
      </c>
      <c r="L40" s="31">
        <v>0.026973026973026972</v>
      </c>
      <c r="M40" s="24">
        <v>242</v>
      </c>
      <c r="N40" s="53">
        <v>0.24175824175824176</v>
      </c>
    </row>
    <row r="41" spans="1:14" ht="15" customHeight="1">
      <c r="A41" s="54" t="s">
        <v>23</v>
      </c>
      <c r="B41" s="29">
        <v>762</v>
      </c>
      <c r="C41" s="44">
        <v>205</v>
      </c>
      <c r="D41" s="31">
        <v>0.2690288713910761</v>
      </c>
      <c r="E41" s="24">
        <v>67</v>
      </c>
      <c r="F41" s="45">
        <v>0.08792650918635171</v>
      </c>
      <c r="G41" s="29">
        <v>7</v>
      </c>
      <c r="H41" s="31">
        <v>0.009186351706036745</v>
      </c>
      <c r="I41" s="24">
        <v>198</v>
      </c>
      <c r="J41" s="45">
        <v>0.25984251968503935</v>
      </c>
      <c r="K41" s="44">
        <v>35</v>
      </c>
      <c r="L41" s="31">
        <v>0.045931758530183726</v>
      </c>
      <c r="M41" s="24">
        <v>183</v>
      </c>
      <c r="N41" s="53">
        <v>0.24015748031496062</v>
      </c>
    </row>
    <row r="42" spans="1:14" ht="15" customHeight="1">
      <c r="A42" s="54" t="s">
        <v>24</v>
      </c>
      <c r="B42" s="29">
        <v>1052</v>
      </c>
      <c r="C42" s="44">
        <v>403</v>
      </c>
      <c r="D42" s="31">
        <v>0.3830798479087453</v>
      </c>
      <c r="E42" s="24">
        <v>161</v>
      </c>
      <c r="F42" s="45">
        <v>0.15304182509505704</v>
      </c>
      <c r="G42" s="29">
        <v>107</v>
      </c>
      <c r="H42" s="31">
        <v>0.10171102661596958</v>
      </c>
      <c r="I42" s="24">
        <v>253</v>
      </c>
      <c r="J42" s="45">
        <v>0.24049429657794677</v>
      </c>
      <c r="K42" s="44">
        <v>86</v>
      </c>
      <c r="L42" s="31">
        <v>0.0817490494296578</v>
      </c>
      <c r="M42" s="24">
        <v>216</v>
      </c>
      <c r="N42" s="53">
        <v>0.20532319391634982</v>
      </c>
    </row>
    <row r="43" spans="1:14" ht="15" customHeight="1">
      <c r="A43" s="54" t="s">
        <v>25</v>
      </c>
      <c r="B43" s="29">
        <v>1678</v>
      </c>
      <c r="C43" s="44">
        <v>454</v>
      </c>
      <c r="D43" s="31">
        <v>0.27056019070321813</v>
      </c>
      <c r="E43" s="24">
        <v>172</v>
      </c>
      <c r="F43" s="45">
        <v>0.10250297973778308</v>
      </c>
      <c r="G43" s="29">
        <v>45</v>
      </c>
      <c r="H43" s="31">
        <v>0.026817640047675805</v>
      </c>
      <c r="I43" s="24">
        <v>616</v>
      </c>
      <c r="J43" s="45">
        <v>0.367103694874851</v>
      </c>
      <c r="K43" s="44">
        <v>58</v>
      </c>
      <c r="L43" s="31">
        <v>0.03456495828367104</v>
      </c>
      <c r="M43" s="24">
        <v>408</v>
      </c>
      <c r="N43" s="53">
        <v>0.2431466030989273</v>
      </c>
    </row>
    <row r="44" spans="1:14" ht="15" customHeight="1">
      <c r="A44" s="54" t="s">
        <v>26</v>
      </c>
      <c r="B44" s="29">
        <v>815</v>
      </c>
      <c r="C44" s="44">
        <v>236</v>
      </c>
      <c r="D44" s="31">
        <v>0.28957055214723926</v>
      </c>
      <c r="E44" s="24">
        <v>100</v>
      </c>
      <c r="F44" s="45">
        <v>0.12269938650306748</v>
      </c>
      <c r="G44" s="29">
        <v>52</v>
      </c>
      <c r="H44" s="31">
        <v>0.0638036809815951</v>
      </c>
      <c r="I44" s="24">
        <v>285</v>
      </c>
      <c r="J44" s="45">
        <v>0.3496932515337423</v>
      </c>
      <c r="K44" s="44">
        <v>45</v>
      </c>
      <c r="L44" s="31">
        <v>0.05521472392638037</v>
      </c>
      <c r="M44" s="24">
        <v>210</v>
      </c>
      <c r="N44" s="53">
        <v>0.25766871165644173</v>
      </c>
    </row>
    <row r="45" spans="1:14" ht="15" customHeight="1">
      <c r="A45" s="54" t="s">
        <v>27</v>
      </c>
      <c r="B45" s="29">
        <v>1673</v>
      </c>
      <c r="C45" s="44">
        <v>375</v>
      </c>
      <c r="D45" s="31">
        <v>0.22414823670053796</v>
      </c>
      <c r="E45" s="24">
        <v>152</v>
      </c>
      <c r="F45" s="45">
        <v>0.09085475194261805</v>
      </c>
      <c r="G45" s="29">
        <v>72</v>
      </c>
      <c r="H45" s="31">
        <v>0.04303646144650329</v>
      </c>
      <c r="I45" s="24">
        <v>649</v>
      </c>
      <c r="J45" s="45">
        <v>0.387925881649731</v>
      </c>
      <c r="K45" s="44">
        <v>71</v>
      </c>
      <c r="L45" s="31">
        <v>0.042438732815301854</v>
      </c>
      <c r="M45" s="24">
        <v>513</v>
      </c>
      <c r="N45" s="53">
        <v>0.3066347878063359</v>
      </c>
    </row>
    <row r="46" spans="1:14" ht="15" customHeight="1">
      <c r="A46" s="54" t="s">
        <v>28</v>
      </c>
      <c r="B46" s="29">
        <v>783</v>
      </c>
      <c r="C46" s="44">
        <v>208</v>
      </c>
      <c r="D46" s="31">
        <v>0.2656449553001277</v>
      </c>
      <c r="E46" s="24">
        <v>84</v>
      </c>
      <c r="F46" s="45">
        <v>0.10727969348659004</v>
      </c>
      <c r="G46" s="29">
        <v>28</v>
      </c>
      <c r="H46" s="31">
        <v>0.035759897828863345</v>
      </c>
      <c r="I46" s="24">
        <v>267</v>
      </c>
      <c r="J46" s="45">
        <v>0.34099616858237547</v>
      </c>
      <c r="K46" s="44">
        <v>30</v>
      </c>
      <c r="L46" s="31">
        <v>0.038314176245210725</v>
      </c>
      <c r="M46" s="24">
        <v>169</v>
      </c>
      <c r="N46" s="53">
        <v>0.21583652618135377</v>
      </c>
    </row>
    <row r="47" spans="1:14" ht="15" customHeight="1">
      <c r="A47" s="54" t="s">
        <v>29</v>
      </c>
      <c r="B47" s="29">
        <v>1285</v>
      </c>
      <c r="C47" s="44">
        <v>365</v>
      </c>
      <c r="D47" s="31">
        <v>0.2840466926070039</v>
      </c>
      <c r="E47" s="24">
        <v>134</v>
      </c>
      <c r="F47" s="45">
        <v>0.10428015564202335</v>
      </c>
      <c r="G47" s="29">
        <v>71</v>
      </c>
      <c r="H47" s="31">
        <v>0.05525291828793774</v>
      </c>
      <c r="I47" s="24">
        <v>409</v>
      </c>
      <c r="J47" s="45">
        <v>0.31828793774319064</v>
      </c>
      <c r="K47" s="44">
        <v>66</v>
      </c>
      <c r="L47" s="31">
        <v>0.051361867704280154</v>
      </c>
      <c r="M47" s="24">
        <v>333</v>
      </c>
      <c r="N47" s="53">
        <v>0.25914396887159535</v>
      </c>
    </row>
    <row r="48" spans="1:15" ht="15" customHeight="1">
      <c r="A48" s="54" t="s">
        <v>30</v>
      </c>
      <c r="B48" s="29">
        <v>2196</v>
      </c>
      <c r="C48" s="44">
        <v>514</v>
      </c>
      <c r="D48" s="31">
        <v>0.23406193078324225</v>
      </c>
      <c r="E48" s="24">
        <v>164</v>
      </c>
      <c r="F48" s="45">
        <v>0.07468123861566485</v>
      </c>
      <c r="G48" s="29">
        <v>19</v>
      </c>
      <c r="H48" s="31">
        <v>0.008652094717668488</v>
      </c>
      <c r="I48" s="24">
        <v>920</v>
      </c>
      <c r="J48" s="45">
        <v>0.41894353369763204</v>
      </c>
      <c r="K48" s="44">
        <v>66</v>
      </c>
      <c r="L48" s="31">
        <v>0.030054644808743168</v>
      </c>
      <c r="M48" s="24">
        <v>555</v>
      </c>
      <c r="N48" s="53">
        <v>0.2527322404371585</v>
      </c>
      <c r="O48" s="43"/>
    </row>
    <row r="49" spans="1:14" ht="15" customHeight="1">
      <c r="A49" s="54" t="s">
        <v>31</v>
      </c>
      <c r="B49" s="29">
        <v>1207</v>
      </c>
      <c r="C49" s="44">
        <v>376</v>
      </c>
      <c r="D49" s="31">
        <v>0.3115161557580779</v>
      </c>
      <c r="E49" s="24">
        <v>141</v>
      </c>
      <c r="F49" s="45">
        <v>0.11681855840927921</v>
      </c>
      <c r="G49" s="29">
        <v>57</v>
      </c>
      <c r="H49" s="31">
        <v>0.04722452361226181</v>
      </c>
      <c r="I49" s="24">
        <v>385</v>
      </c>
      <c r="J49" s="45">
        <v>0.31897265948632975</v>
      </c>
      <c r="K49" s="44">
        <v>60</v>
      </c>
      <c r="L49" s="31">
        <v>0.04971002485501243</v>
      </c>
      <c r="M49" s="24">
        <v>260</v>
      </c>
      <c r="N49" s="53">
        <v>0.21541010770505387</v>
      </c>
    </row>
    <row r="50" spans="1:14" ht="15" customHeight="1">
      <c r="A50" s="54" t="s">
        <v>32</v>
      </c>
      <c r="B50" s="29">
        <v>1614</v>
      </c>
      <c r="C50" s="44">
        <v>363</v>
      </c>
      <c r="D50" s="31">
        <v>0.22490706319702602</v>
      </c>
      <c r="E50" s="24">
        <v>132</v>
      </c>
      <c r="F50" s="45">
        <v>0.08178438661710037</v>
      </c>
      <c r="G50" s="29">
        <v>73</v>
      </c>
      <c r="H50" s="31">
        <v>0.045229244114002476</v>
      </c>
      <c r="I50" s="24">
        <v>713</v>
      </c>
      <c r="J50" s="45">
        <v>0.44175960346964066</v>
      </c>
      <c r="K50" s="44">
        <v>77</v>
      </c>
      <c r="L50" s="31">
        <v>0.04770755885997522</v>
      </c>
      <c r="M50" s="24">
        <v>483</v>
      </c>
      <c r="N50" s="53">
        <v>0.2992565055762082</v>
      </c>
    </row>
    <row r="51" spans="1:14" ht="15" customHeight="1">
      <c r="A51" s="54" t="s">
        <v>33</v>
      </c>
      <c r="B51" s="29">
        <v>2744</v>
      </c>
      <c r="C51" s="44">
        <v>773</v>
      </c>
      <c r="D51" s="31">
        <v>0.2817055393586006</v>
      </c>
      <c r="E51" s="24">
        <v>253</v>
      </c>
      <c r="F51" s="45">
        <v>0.09220116618075802</v>
      </c>
      <c r="G51" s="29">
        <v>70</v>
      </c>
      <c r="H51" s="31">
        <v>0.025510204081632654</v>
      </c>
      <c r="I51" s="24">
        <v>1001</v>
      </c>
      <c r="J51" s="45">
        <v>0.3647959183673469</v>
      </c>
      <c r="K51" s="44">
        <v>128</v>
      </c>
      <c r="L51" s="31">
        <v>0.04664723032069971</v>
      </c>
      <c r="M51" s="24">
        <v>700</v>
      </c>
      <c r="N51" s="53">
        <v>0.25510204081632654</v>
      </c>
    </row>
    <row r="52" spans="1:14" ht="15" customHeight="1">
      <c r="A52" s="54" t="s">
        <v>34</v>
      </c>
      <c r="B52" s="29">
        <v>563</v>
      </c>
      <c r="C52" s="44">
        <v>125</v>
      </c>
      <c r="D52" s="31">
        <v>0.22202486678507993</v>
      </c>
      <c r="E52" s="24">
        <v>49</v>
      </c>
      <c r="F52" s="45">
        <v>0.08703374777975133</v>
      </c>
      <c r="G52" s="29">
        <v>11</v>
      </c>
      <c r="H52" s="31">
        <v>0.019538188277087035</v>
      </c>
      <c r="I52" s="24">
        <v>191</v>
      </c>
      <c r="J52" s="45">
        <v>0.3392539964476021</v>
      </c>
      <c r="K52" s="44">
        <v>18</v>
      </c>
      <c r="L52" s="31">
        <v>0.03197158081705151</v>
      </c>
      <c r="M52" s="24">
        <v>155</v>
      </c>
      <c r="N52" s="53">
        <v>0.2753108348134991</v>
      </c>
    </row>
    <row r="53" spans="1:14" ht="15" customHeight="1">
      <c r="A53" s="54" t="s">
        <v>35</v>
      </c>
      <c r="B53" s="29">
        <v>2241</v>
      </c>
      <c r="C53" s="44">
        <v>639</v>
      </c>
      <c r="D53" s="31">
        <v>0.285140562248996</v>
      </c>
      <c r="E53" s="24">
        <v>219</v>
      </c>
      <c r="F53" s="45">
        <v>0.09772423025435073</v>
      </c>
      <c r="G53" s="29">
        <v>130</v>
      </c>
      <c r="H53" s="31">
        <v>0.05800981704596162</v>
      </c>
      <c r="I53" s="24">
        <v>898</v>
      </c>
      <c r="J53" s="45">
        <v>0.4007139669790272</v>
      </c>
      <c r="K53" s="44">
        <v>134</v>
      </c>
      <c r="L53" s="31">
        <v>0.05979473449352968</v>
      </c>
      <c r="M53" s="24">
        <v>662</v>
      </c>
      <c r="N53" s="53">
        <v>0.29540383757251226</v>
      </c>
    </row>
    <row r="54" spans="1:14" ht="15" customHeight="1">
      <c r="A54" s="54" t="s">
        <v>99</v>
      </c>
      <c r="B54" s="29">
        <v>1062</v>
      </c>
      <c r="C54" s="44">
        <v>224</v>
      </c>
      <c r="D54" s="31">
        <v>0.21092278719397364</v>
      </c>
      <c r="E54" s="24">
        <v>87</v>
      </c>
      <c r="F54" s="45">
        <v>0.08192090395480225</v>
      </c>
      <c r="G54" s="29">
        <v>41</v>
      </c>
      <c r="H54" s="31">
        <v>0.038606403013182675</v>
      </c>
      <c r="I54" s="24">
        <v>483</v>
      </c>
      <c r="J54" s="45">
        <v>0.4548022598870056</v>
      </c>
      <c r="K54" s="44">
        <v>51</v>
      </c>
      <c r="L54" s="31">
        <v>0.0480225988700565</v>
      </c>
      <c r="M54" s="24">
        <v>338</v>
      </c>
      <c r="N54" s="53">
        <v>0.3182674199623352</v>
      </c>
    </row>
    <row r="55" spans="1:14" ht="15" customHeight="1">
      <c r="A55" s="54" t="s">
        <v>36</v>
      </c>
      <c r="B55" s="29">
        <v>644</v>
      </c>
      <c r="C55" s="44">
        <v>134</v>
      </c>
      <c r="D55" s="31">
        <v>0.2080745341614907</v>
      </c>
      <c r="E55" s="24">
        <v>53</v>
      </c>
      <c r="F55" s="45">
        <v>0.08229813664596274</v>
      </c>
      <c r="G55" s="29">
        <v>10</v>
      </c>
      <c r="H55" s="31">
        <v>0.015527950310559006</v>
      </c>
      <c r="I55" s="24">
        <v>156</v>
      </c>
      <c r="J55" s="45">
        <v>0.2422360248447205</v>
      </c>
      <c r="K55" s="44">
        <v>23</v>
      </c>
      <c r="L55" s="31">
        <v>0.03571428571428571</v>
      </c>
      <c r="M55" s="24">
        <v>126</v>
      </c>
      <c r="N55" s="53">
        <v>0.1956521739130435</v>
      </c>
    </row>
    <row r="56" spans="1:14" ht="15" customHeight="1">
      <c r="A56" s="54" t="s">
        <v>37</v>
      </c>
      <c r="B56" s="29">
        <v>599</v>
      </c>
      <c r="C56" s="44">
        <v>140</v>
      </c>
      <c r="D56" s="31">
        <v>0.2337228714524207</v>
      </c>
      <c r="E56" s="24">
        <v>51</v>
      </c>
      <c r="F56" s="45">
        <v>0.08514190317195326</v>
      </c>
      <c r="G56" s="29">
        <v>5</v>
      </c>
      <c r="H56" s="31">
        <v>0.008347245409015025</v>
      </c>
      <c r="I56" s="24">
        <v>166</v>
      </c>
      <c r="J56" s="45">
        <v>0.27712854757929883</v>
      </c>
      <c r="K56" s="44">
        <v>19</v>
      </c>
      <c r="L56" s="31">
        <v>0.03171953255425709</v>
      </c>
      <c r="M56" s="24">
        <v>148</v>
      </c>
      <c r="N56" s="53">
        <v>0.24707846410684475</v>
      </c>
    </row>
  </sheetData>
  <sheetProtection/>
  <mergeCells count="11">
    <mergeCell ref="A9:E9"/>
    <mergeCell ref="B14:B15"/>
    <mergeCell ref="C14:F14"/>
    <mergeCell ref="C15:D15"/>
    <mergeCell ref="E15:F15"/>
    <mergeCell ref="M15:N15"/>
    <mergeCell ref="K14:N14"/>
    <mergeCell ref="G14:J14"/>
    <mergeCell ref="G15:H15"/>
    <mergeCell ref="I15:J15"/>
    <mergeCell ref="K15:L15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4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34.140625" style="21" customWidth="1"/>
    <col min="2" max="2" width="11.57421875" style="21" customWidth="1"/>
    <col min="3" max="6" width="9.7109375" style="21" customWidth="1"/>
    <col min="7" max="7" width="10.28125" style="21" customWidth="1"/>
    <col min="8" max="16384" width="9.140625" style="21" customWidth="1"/>
  </cols>
  <sheetData>
    <row r="1" s="15" customFormat="1" ht="20.25">
      <c r="A1" s="1" t="s">
        <v>88</v>
      </c>
    </row>
    <row r="2" s="15" customFormat="1" ht="18">
      <c r="A2" s="17" t="s">
        <v>59</v>
      </c>
    </row>
    <row r="3" s="13" customFormat="1" ht="9" customHeight="1"/>
    <row r="4" spans="1:7" s="13" customFormat="1" ht="15" customHeight="1">
      <c r="A4" s="6" t="s">
        <v>60</v>
      </c>
      <c r="G4" s="16" t="s">
        <v>58</v>
      </c>
    </row>
    <row r="5" spans="1:7" s="13" customFormat="1" ht="15" customHeight="1">
      <c r="A5" s="5" t="s">
        <v>61</v>
      </c>
      <c r="G5" s="15"/>
    </row>
    <row r="6" s="13" customFormat="1" ht="15" customHeight="1">
      <c r="A6" s="8" t="s">
        <v>62</v>
      </c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60" t="s">
        <v>64</v>
      </c>
      <c r="B9" s="60"/>
      <c r="C9" s="60"/>
      <c r="D9" s="60"/>
      <c r="E9" s="60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7" s="13" customFormat="1" ht="15" customHeight="1">
      <c r="A12" s="14" t="s">
        <v>1</v>
      </c>
      <c r="B12" s="19"/>
      <c r="C12" s="19"/>
      <c r="D12" s="19"/>
      <c r="E12" s="19"/>
      <c r="F12" s="19"/>
      <c r="G12" s="19"/>
    </row>
    <row r="13" spans="1:7" s="13" customFormat="1" ht="15" customHeight="1">
      <c r="A13" s="14"/>
      <c r="B13" s="19"/>
      <c r="C13" s="19"/>
      <c r="D13" s="19"/>
      <c r="E13" s="19"/>
      <c r="F13" s="19"/>
      <c r="G13" s="19"/>
    </row>
    <row r="14" spans="1:14" s="13" customFormat="1" ht="25.5" customHeight="1">
      <c r="A14" s="32"/>
      <c r="B14" s="64" t="s">
        <v>70</v>
      </c>
      <c r="C14" s="70" t="s">
        <v>95</v>
      </c>
      <c r="D14" s="71"/>
      <c r="E14" s="71"/>
      <c r="F14" s="72"/>
      <c r="G14" s="64" t="s">
        <v>73</v>
      </c>
      <c r="H14" s="64"/>
      <c r="I14" s="64"/>
      <c r="J14" s="64"/>
      <c r="K14" s="63" t="s">
        <v>76</v>
      </c>
      <c r="L14" s="64"/>
      <c r="M14" s="64"/>
      <c r="N14" s="65"/>
    </row>
    <row r="15" spans="1:14" s="13" customFormat="1" ht="26.25" customHeight="1">
      <c r="A15" s="33"/>
      <c r="B15" s="69"/>
      <c r="C15" s="68" t="s">
        <v>94</v>
      </c>
      <c r="D15" s="66"/>
      <c r="E15" s="61" t="s">
        <v>96</v>
      </c>
      <c r="F15" s="67"/>
      <c r="G15" s="66" t="s">
        <v>74</v>
      </c>
      <c r="H15" s="66"/>
      <c r="I15" s="61" t="s">
        <v>75</v>
      </c>
      <c r="J15" s="67"/>
      <c r="K15" s="68" t="s">
        <v>74</v>
      </c>
      <c r="L15" s="66"/>
      <c r="M15" s="61" t="s">
        <v>75</v>
      </c>
      <c r="N15" s="62"/>
    </row>
    <row r="16" spans="1:14" s="13" customFormat="1" ht="15" customHeight="1">
      <c r="A16" s="30" t="s">
        <v>97</v>
      </c>
      <c r="B16" s="29">
        <v>23366044</v>
      </c>
      <c r="C16" s="44">
        <v>6792627</v>
      </c>
      <c r="D16" s="31">
        <f aca="true" t="shared" si="0" ref="D16:D53">C16/B16</f>
        <v>0.29070505045697936</v>
      </c>
      <c r="E16" s="24">
        <v>2748369</v>
      </c>
      <c r="F16" s="45">
        <f aca="true" t="shared" si="1" ref="F16:F53">E16/B16</f>
        <v>0.11762234976532612</v>
      </c>
      <c r="G16" s="29">
        <v>982464</v>
      </c>
      <c r="H16" s="31">
        <f aca="true" t="shared" si="2" ref="H16:H53">G16/B16</f>
        <v>0.042046655394469</v>
      </c>
      <c r="I16" s="24">
        <v>6861894</v>
      </c>
      <c r="J16" s="45">
        <f aca="true" t="shared" si="3" ref="J16:J53">I16/B16</f>
        <v>0.29366948037930596</v>
      </c>
      <c r="K16" s="44">
        <v>1088011</v>
      </c>
      <c r="L16" s="31">
        <f aca="true" t="shared" si="4" ref="L16:L53">K16/B16</f>
        <v>0.046563765779093796</v>
      </c>
      <c r="M16" s="24">
        <v>4967478</v>
      </c>
      <c r="N16" s="45">
        <f aca="true" t="shared" si="5" ref="N16:N53">M16/B16</f>
        <v>0.2125938819596505</v>
      </c>
    </row>
    <row r="17" spans="1:14" s="13" customFormat="1" ht="15" customHeight="1">
      <c r="A17" s="30" t="s">
        <v>68</v>
      </c>
      <c r="B17" s="42">
        <v>1302676</v>
      </c>
      <c r="C17" s="46">
        <v>366980</v>
      </c>
      <c r="D17" s="31">
        <f t="shared" si="0"/>
        <v>0.28171241352416104</v>
      </c>
      <c r="E17" s="34">
        <v>141805</v>
      </c>
      <c r="F17" s="45">
        <f t="shared" si="1"/>
        <v>0.1088566919172534</v>
      </c>
      <c r="G17" s="42">
        <v>60272</v>
      </c>
      <c r="H17" s="31">
        <f t="shared" si="2"/>
        <v>0.04626783636145903</v>
      </c>
      <c r="I17" s="34">
        <v>435437</v>
      </c>
      <c r="J17" s="45">
        <f t="shared" si="3"/>
        <v>0.334263469964903</v>
      </c>
      <c r="K17" s="46">
        <v>68079</v>
      </c>
      <c r="L17" s="31">
        <f t="shared" si="4"/>
        <v>0.05226088451771584</v>
      </c>
      <c r="M17" s="34">
        <v>327804</v>
      </c>
      <c r="N17" s="45">
        <f t="shared" si="5"/>
        <v>0.2516389340096847</v>
      </c>
    </row>
    <row r="18" spans="1:14" s="13" customFormat="1" ht="15" customHeight="1">
      <c r="A18" s="30" t="s">
        <v>67</v>
      </c>
      <c r="B18" s="29">
        <v>51177</v>
      </c>
      <c r="C18" s="44">
        <v>12516</v>
      </c>
      <c r="D18" s="31">
        <f t="shared" si="0"/>
        <v>0.24456298727944192</v>
      </c>
      <c r="E18" s="24">
        <v>4547</v>
      </c>
      <c r="F18" s="45">
        <f t="shared" si="1"/>
        <v>0.08884850616487876</v>
      </c>
      <c r="G18" s="29">
        <v>1746</v>
      </c>
      <c r="H18" s="31">
        <f t="shared" si="2"/>
        <v>0.03411688844598159</v>
      </c>
      <c r="I18" s="24">
        <v>19591</v>
      </c>
      <c r="J18" s="45">
        <f t="shared" si="3"/>
        <v>0.3828086835883307</v>
      </c>
      <c r="K18" s="44">
        <v>2156</v>
      </c>
      <c r="L18" s="31">
        <f t="shared" si="4"/>
        <v>0.042128299822185744</v>
      </c>
      <c r="M18" s="24">
        <v>13641</v>
      </c>
      <c r="N18" s="45">
        <f t="shared" si="5"/>
        <v>0.26654551849463626</v>
      </c>
    </row>
    <row r="19" spans="1:14" s="13" customFormat="1" ht="15" customHeight="1">
      <c r="A19" s="56" t="s">
        <v>38</v>
      </c>
      <c r="B19" s="29">
        <v>4986</v>
      </c>
      <c r="C19" s="44">
        <v>1016</v>
      </c>
      <c r="D19" s="31">
        <f t="shared" si="0"/>
        <v>0.20377055756117127</v>
      </c>
      <c r="E19" s="24">
        <v>380</v>
      </c>
      <c r="F19" s="45">
        <f t="shared" si="1"/>
        <v>0.0762133975130365</v>
      </c>
      <c r="G19" s="29">
        <v>184</v>
      </c>
      <c r="H19" s="31">
        <f t="shared" si="2"/>
        <v>0.036903329322101885</v>
      </c>
      <c r="I19" s="24">
        <v>2388</v>
      </c>
      <c r="J19" s="45">
        <f t="shared" si="3"/>
        <v>0.4789410348977136</v>
      </c>
      <c r="K19" s="44">
        <v>180</v>
      </c>
      <c r="L19" s="31">
        <f t="shared" si="4"/>
        <v>0.036101083032490974</v>
      </c>
      <c r="M19" s="24">
        <v>1503</v>
      </c>
      <c r="N19" s="45">
        <f t="shared" si="5"/>
        <v>0.30144404332129965</v>
      </c>
    </row>
    <row r="20" spans="1:14" s="13" customFormat="1" ht="15" customHeight="1">
      <c r="A20" s="56" t="s">
        <v>100</v>
      </c>
      <c r="B20" s="29">
        <v>4683</v>
      </c>
      <c r="C20" s="44">
        <v>1345</v>
      </c>
      <c r="D20" s="31">
        <f t="shared" si="0"/>
        <v>0.28720905402519753</v>
      </c>
      <c r="E20" s="24">
        <v>493</v>
      </c>
      <c r="F20" s="45">
        <f t="shared" si="1"/>
        <v>0.10527439675421738</v>
      </c>
      <c r="G20" s="29">
        <v>191</v>
      </c>
      <c r="H20" s="31">
        <f t="shared" si="2"/>
        <v>0.04078582105487935</v>
      </c>
      <c r="I20" s="24">
        <v>1642</v>
      </c>
      <c r="J20" s="45">
        <f t="shared" si="3"/>
        <v>0.35062993807388426</v>
      </c>
      <c r="K20" s="44">
        <v>251</v>
      </c>
      <c r="L20" s="31">
        <f t="shared" si="4"/>
        <v>0.05359812086269485</v>
      </c>
      <c r="M20" s="24">
        <v>1190</v>
      </c>
      <c r="N20" s="45">
        <f t="shared" si="5"/>
        <v>0.25411061285500747</v>
      </c>
    </row>
    <row r="21" spans="1:14" s="13" customFormat="1" ht="15" customHeight="1">
      <c r="A21" s="56" t="s">
        <v>5</v>
      </c>
      <c r="B21" s="29">
        <v>242</v>
      </c>
      <c r="C21" s="44">
        <v>58</v>
      </c>
      <c r="D21" s="31">
        <f>C21/B21</f>
        <v>0.2396694214876033</v>
      </c>
      <c r="E21" s="24">
        <v>28</v>
      </c>
      <c r="F21" s="45">
        <f>E21/B21</f>
        <v>0.11570247933884298</v>
      </c>
      <c r="G21" s="29">
        <v>6</v>
      </c>
      <c r="H21" s="31">
        <f>G21/B21</f>
        <v>0.024793388429752067</v>
      </c>
      <c r="I21" s="24">
        <v>70</v>
      </c>
      <c r="J21" s="45">
        <f>I21/B21</f>
        <v>0.2892561983471074</v>
      </c>
      <c r="K21" s="44">
        <v>8</v>
      </c>
      <c r="L21" s="31">
        <f>K21/B21</f>
        <v>0.03305785123966942</v>
      </c>
      <c r="M21" s="24">
        <v>51</v>
      </c>
      <c r="N21" s="45">
        <f>M21/B21</f>
        <v>0.21074380165289255</v>
      </c>
    </row>
    <row r="22" spans="1:14" s="13" customFormat="1" ht="15" customHeight="1">
      <c r="A22" s="56" t="s">
        <v>4</v>
      </c>
      <c r="B22" s="29">
        <v>439</v>
      </c>
      <c r="C22" s="44">
        <v>114</v>
      </c>
      <c r="D22" s="31">
        <f t="shared" si="0"/>
        <v>0.25968109339407747</v>
      </c>
      <c r="E22" s="24">
        <v>35</v>
      </c>
      <c r="F22" s="45">
        <f t="shared" si="1"/>
        <v>0.07972665148063782</v>
      </c>
      <c r="G22" s="29">
        <v>7</v>
      </c>
      <c r="H22" s="31">
        <f t="shared" si="2"/>
        <v>0.015945330296127564</v>
      </c>
      <c r="I22" s="24">
        <v>130</v>
      </c>
      <c r="J22" s="45">
        <f t="shared" si="3"/>
        <v>0.296127562642369</v>
      </c>
      <c r="K22" s="44">
        <v>19</v>
      </c>
      <c r="L22" s="31">
        <f t="shared" si="4"/>
        <v>0.04328018223234624</v>
      </c>
      <c r="M22" s="24">
        <v>126</v>
      </c>
      <c r="N22" s="45">
        <f t="shared" si="5"/>
        <v>0.2870159453302961</v>
      </c>
    </row>
    <row r="23" spans="1:14" s="13" customFormat="1" ht="15" customHeight="1">
      <c r="A23" s="56" t="s">
        <v>39</v>
      </c>
      <c r="B23" s="29">
        <v>279</v>
      </c>
      <c r="C23" s="44">
        <v>60</v>
      </c>
      <c r="D23" s="31">
        <f t="shared" si="0"/>
        <v>0.21505376344086022</v>
      </c>
      <c r="E23" s="24">
        <v>22</v>
      </c>
      <c r="F23" s="45">
        <f t="shared" si="1"/>
        <v>0.07885304659498207</v>
      </c>
      <c r="G23" s="29">
        <v>2</v>
      </c>
      <c r="H23" s="31">
        <f t="shared" si="2"/>
        <v>0.007168458781362007</v>
      </c>
      <c r="I23" s="24">
        <v>58</v>
      </c>
      <c r="J23" s="45">
        <f t="shared" si="3"/>
        <v>0.2078853046594982</v>
      </c>
      <c r="K23" s="44">
        <v>11</v>
      </c>
      <c r="L23" s="31">
        <f t="shared" si="4"/>
        <v>0.03942652329749104</v>
      </c>
      <c r="M23" s="24">
        <v>62</v>
      </c>
      <c r="N23" s="45">
        <f t="shared" si="5"/>
        <v>0.2222222222222222</v>
      </c>
    </row>
    <row r="24" spans="1:14" s="13" customFormat="1" ht="15" customHeight="1">
      <c r="A24" s="56" t="s">
        <v>40</v>
      </c>
      <c r="B24" s="29">
        <v>289</v>
      </c>
      <c r="C24" s="44">
        <v>58</v>
      </c>
      <c r="D24" s="31">
        <f t="shared" si="0"/>
        <v>0.20069204152249134</v>
      </c>
      <c r="E24" s="24">
        <v>26</v>
      </c>
      <c r="F24" s="45">
        <f t="shared" si="1"/>
        <v>0.08996539792387544</v>
      </c>
      <c r="G24" s="29">
        <v>8</v>
      </c>
      <c r="H24" s="31">
        <f t="shared" si="2"/>
        <v>0.02768166089965398</v>
      </c>
      <c r="I24" s="24">
        <v>79</v>
      </c>
      <c r="J24" s="45">
        <f t="shared" si="3"/>
        <v>0.27335640138408307</v>
      </c>
      <c r="K24" s="44">
        <v>11</v>
      </c>
      <c r="L24" s="31">
        <f t="shared" si="4"/>
        <v>0.03806228373702422</v>
      </c>
      <c r="M24" s="24">
        <v>50</v>
      </c>
      <c r="N24" s="45">
        <f t="shared" si="5"/>
        <v>0.17301038062283736</v>
      </c>
    </row>
    <row r="25" spans="1:14" s="13" customFormat="1" ht="15" customHeight="1">
      <c r="A25" s="56" t="s">
        <v>7</v>
      </c>
      <c r="B25" s="29">
        <v>573</v>
      </c>
      <c r="C25" s="44">
        <v>126</v>
      </c>
      <c r="D25" s="31">
        <f t="shared" si="0"/>
        <v>0.2198952879581152</v>
      </c>
      <c r="E25" s="24">
        <v>36</v>
      </c>
      <c r="F25" s="45">
        <f t="shared" si="1"/>
        <v>0.06282722513089005</v>
      </c>
      <c r="G25" s="29">
        <v>12</v>
      </c>
      <c r="H25" s="31">
        <f t="shared" si="2"/>
        <v>0.020942408376963352</v>
      </c>
      <c r="I25" s="24">
        <v>220</v>
      </c>
      <c r="J25" s="45">
        <f t="shared" si="3"/>
        <v>0.38394415357766143</v>
      </c>
      <c r="K25" s="44">
        <v>15</v>
      </c>
      <c r="L25" s="31">
        <f t="shared" si="4"/>
        <v>0.02617801047120419</v>
      </c>
      <c r="M25" s="24">
        <v>139</v>
      </c>
      <c r="N25" s="45">
        <f t="shared" si="5"/>
        <v>0.2425828970331588</v>
      </c>
    </row>
    <row r="26" spans="1:14" s="13" customFormat="1" ht="15" customHeight="1">
      <c r="A26" s="56" t="s">
        <v>41</v>
      </c>
      <c r="B26" s="29">
        <v>88</v>
      </c>
      <c r="C26" s="44">
        <v>20</v>
      </c>
      <c r="D26" s="31">
        <f t="shared" si="0"/>
        <v>0.22727272727272727</v>
      </c>
      <c r="E26" s="24">
        <v>8</v>
      </c>
      <c r="F26" s="45">
        <f t="shared" si="1"/>
        <v>0.09090909090909091</v>
      </c>
      <c r="G26" s="29">
        <v>1</v>
      </c>
      <c r="H26" s="31">
        <f t="shared" si="2"/>
        <v>0.011363636363636364</v>
      </c>
      <c r="I26" s="24">
        <v>19</v>
      </c>
      <c r="J26" s="45">
        <f t="shared" si="3"/>
        <v>0.2159090909090909</v>
      </c>
      <c r="K26" s="44">
        <v>2</v>
      </c>
      <c r="L26" s="31">
        <f t="shared" si="4"/>
        <v>0.022727272727272728</v>
      </c>
      <c r="M26" s="24">
        <v>17</v>
      </c>
      <c r="N26" s="45">
        <f t="shared" si="5"/>
        <v>0.19318181818181818</v>
      </c>
    </row>
    <row r="27" spans="1:14" s="13" customFormat="1" ht="15" customHeight="1">
      <c r="A27" s="56" t="s">
        <v>42</v>
      </c>
      <c r="B27" s="29">
        <v>320</v>
      </c>
      <c r="C27" s="44">
        <v>76</v>
      </c>
      <c r="D27" s="31">
        <f t="shared" si="0"/>
        <v>0.2375</v>
      </c>
      <c r="E27" s="24">
        <v>31</v>
      </c>
      <c r="F27" s="45">
        <f t="shared" si="1"/>
        <v>0.096875</v>
      </c>
      <c r="G27" s="29">
        <v>3</v>
      </c>
      <c r="H27" s="31">
        <f t="shared" si="2"/>
        <v>0.009375</v>
      </c>
      <c r="I27" s="24">
        <v>93</v>
      </c>
      <c r="J27" s="45">
        <f t="shared" si="3"/>
        <v>0.290625</v>
      </c>
      <c r="K27" s="44">
        <v>8</v>
      </c>
      <c r="L27" s="31">
        <f t="shared" si="4"/>
        <v>0.025</v>
      </c>
      <c r="M27" s="24">
        <v>75</v>
      </c>
      <c r="N27" s="45">
        <f t="shared" si="5"/>
        <v>0.234375</v>
      </c>
    </row>
    <row r="28" spans="1:14" s="13" customFormat="1" ht="15" customHeight="1">
      <c r="A28" s="56" t="s">
        <v>2</v>
      </c>
      <c r="B28" s="29">
        <v>6614</v>
      </c>
      <c r="C28" s="44">
        <v>1634</v>
      </c>
      <c r="D28" s="31">
        <f t="shared" si="0"/>
        <v>0.2470517084971273</v>
      </c>
      <c r="E28" s="24">
        <v>588</v>
      </c>
      <c r="F28" s="45">
        <f t="shared" si="1"/>
        <v>0.08890232839431508</v>
      </c>
      <c r="G28" s="29">
        <v>192</v>
      </c>
      <c r="H28" s="31">
        <f t="shared" si="2"/>
        <v>0.02902933172059268</v>
      </c>
      <c r="I28" s="24">
        <v>2494</v>
      </c>
      <c r="J28" s="45">
        <f t="shared" si="3"/>
        <v>0.37707892349561534</v>
      </c>
      <c r="K28" s="44">
        <v>248</v>
      </c>
      <c r="L28" s="31">
        <f t="shared" si="4"/>
        <v>0.03749622013909888</v>
      </c>
      <c r="M28" s="24">
        <v>1601</v>
      </c>
      <c r="N28" s="45">
        <f t="shared" si="5"/>
        <v>0.24206229210765043</v>
      </c>
    </row>
    <row r="29" spans="1:14" s="13" customFormat="1" ht="15" customHeight="1">
      <c r="A29" s="56" t="s">
        <v>43</v>
      </c>
      <c r="B29" s="29">
        <v>195</v>
      </c>
      <c r="C29" s="44">
        <v>52</v>
      </c>
      <c r="D29" s="31">
        <f t="shared" si="0"/>
        <v>0.26666666666666666</v>
      </c>
      <c r="E29" s="24">
        <v>24</v>
      </c>
      <c r="F29" s="45">
        <f t="shared" si="1"/>
        <v>0.12307692307692308</v>
      </c>
      <c r="G29" s="29">
        <v>2</v>
      </c>
      <c r="H29" s="31">
        <f t="shared" si="2"/>
        <v>0.010256410256410256</v>
      </c>
      <c r="I29" s="24">
        <v>78</v>
      </c>
      <c r="J29" s="45">
        <f t="shared" si="3"/>
        <v>0.4</v>
      </c>
      <c r="K29" s="44">
        <v>9</v>
      </c>
      <c r="L29" s="31">
        <f t="shared" si="4"/>
        <v>0.046153846153846156</v>
      </c>
      <c r="M29" s="24">
        <v>52</v>
      </c>
      <c r="N29" s="45">
        <f t="shared" si="5"/>
        <v>0.26666666666666666</v>
      </c>
    </row>
    <row r="30" spans="1:14" s="13" customFormat="1" ht="15" customHeight="1">
      <c r="A30" s="56" t="s">
        <v>44</v>
      </c>
      <c r="B30" s="29">
        <v>218</v>
      </c>
      <c r="C30" s="44">
        <v>49</v>
      </c>
      <c r="D30" s="31">
        <f t="shared" si="0"/>
        <v>0.22477064220183487</v>
      </c>
      <c r="E30" s="24">
        <v>18</v>
      </c>
      <c r="F30" s="45">
        <f t="shared" si="1"/>
        <v>0.08256880733944955</v>
      </c>
      <c r="G30" s="29">
        <v>7</v>
      </c>
      <c r="H30" s="31">
        <f t="shared" si="2"/>
        <v>0.03211009174311927</v>
      </c>
      <c r="I30" s="24">
        <v>76</v>
      </c>
      <c r="J30" s="45">
        <f t="shared" si="3"/>
        <v>0.3486238532110092</v>
      </c>
      <c r="K30" s="44">
        <v>8</v>
      </c>
      <c r="L30" s="31">
        <f t="shared" si="4"/>
        <v>0.03669724770642202</v>
      </c>
      <c r="M30" s="24">
        <v>51</v>
      </c>
      <c r="N30" s="45">
        <f t="shared" si="5"/>
        <v>0.23394495412844038</v>
      </c>
    </row>
    <row r="31" spans="1:14" s="13" customFormat="1" ht="15" customHeight="1">
      <c r="A31" s="56" t="s">
        <v>13</v>
      </c>
      <c r="B31" s="29">
        <v>393</v>
      </c>
      <c r="C31" s="44">
        <v>102</v>
      </c>
      <c r="D31" s="31">
        <f t="shared" si="0"/>
        <v>0.2595419847328244</v>
      </c>
      <c r="E31" s="24">
        <v>37</v>
      </c>
      <c r="F31" s="45">
        <f t="shared" si="1"/>
        <v>0.09414758269720101</v>
      </c>
      <c r="G31" s="29">
        <v>5</v>
      </c>
      <c r="H31" s="31">
        <f t="shared" si="2"/>
        <v>0.01272264631043257</v>
      </c>
      <c r="I31" s="24">
        <v>131</v>
      </c>
      <c r="J31" s="45">
        <f t="shared" si="3"/>
        <v>0.3333333333333333</v>
      </c>
      <c r="K31" s="44">
        <v>18</v>
      </c>
      <c r="L31" s="31">
        <f t="shared" si="4"/>
        <v>0.04580152671755725</v>
      </c>
      <c r="M31" s="24">
        <v>86</v>
      </c>
      <c r="N31" s="45">
        <f t="shared" si="5"/>
        <v>0.21882951653944022</v>
      </c>
    </row>
    <row r="32" spans="1:14" s="13" customFormat="1" ht="15" customHeight="1">
      <c r="A32" s="56" t="s">
        <v>103</v>
      </c>
      <c r="B32" s="29">
        <v>3575</v>
      </c>
      <c r="C32" s="44">
        <v>968</v>
      </c>
      <c r="D32" s="31">
        <f t="shared" si="0"/>
        <v>0.27076923076923076</v>
      </c>
      <c r="E32" s="24">
        <v>331</v>
      </c>
      <c r="F32" s="45">
        <f t="shared" si="1"/>
        <v>0.09258741258741258</v>
      </c>
      <c r="G32" s="29">
        <v>125</v>
      </c>
      <c r="H32" s="31">
        <f t="shared" si="2"/>
        <v>0.03496503496503497</v>
      </c>
      <c r="I32" s="24">
        <v>1315</v>
      </c>
      <c r="J32" s="45">
        <f t="shared" si="3"/>
        <v>0.3678321678321678</v>
      </c>
      <c r="K32" s="44">
        <v>169</v>
      </c>
      <c r="L32" s="31">
        <f t="shared" si="4"/>
        <v>0.04727272727272727</v>
      </c>
      <c r="M32" s="24">
        <v>907</v>
      </c>
      <c r="N32" s="45">
        <f t="shared" si="5"/>
        <v>0.2537062937062937</v>
      </c>
    </row>
    <row r="33" spans="1:14" s="13" customFormat="1" ht="15" customHeight="1">
      <c r="A33" s="56" t="s">
        <v>45</v>
      </c>
      <c r="B33" s="29">
        <v>314</v>
      </c>
      <c r="C33" s="44">
        <v>78</v>
      </c>
      <c r="D33" s="31">
        <f t="shared" si="0"/>
        <v>0.2484076433121019</v>
      </c>
      <c r="E33" s="24">
        <v>19</v>
      </c>
      <c r="F33" s="45">
        <f t="shared" si="1"/>
        <v>0.06050955414012739</v>
      </c>
      <c r="G33" s="29">
        <v>6</v>
      </c>
      <c r="H33" s="31">
        <f t="shared" si="2"/>
        <v>0.01910828025477707</v>
      </c>
      <c r="I33" s="24">
        <v>95</v>
      </c>
      <c r="J33" s="45">
        <f t="shared" si="3"/>
        <v>0.30254777070063693</v>
      </c>
      <c r="K33" s="44">
        <v>16</v>
      </c>
      <c r="L33" s="31">
        <f t="shared" si="4"/>
        <v>0.050955414012738856</v>
      </c>
      <c r="M33" s="24">
        <v>74</v>
      </c>
      <c r="N33" s="45">
        <f t="shared" si="5"/>
        <v>0.2356687898089172</v>
      </c>
    </row>
    <row r="34" spans="1:14" s="13" customFormat="1" ht="15" customHeight="1">
      <c r="A34" s="56" t="s">
        <v>20</v>
      </c>
      <c r="B34" s="29">
        <v>3612</v>
      </c>
      <c r="C34" s="44">
        <v>651</v>
      </c>
      <c r="D34" s="31">
        <f>C34/B34</f>
        <v>0.18023255813953487</v>
      </c>
      <c r="E34" s="24">
        <v>210</v>
      </c>
      <c r="F34" s="45">
        <f>E34/B34</f>
        <v>0.05813953488372093</v>
      </c>
      <c r="G34" s="29">
        <v>68</v>
      </c>
      <c r="H34" s="31">
        <f>G34/B34</f>
        <v>0.018826135105204873</v>
      </c>
      <c r="I34" s="24">
        <v>1770</v>
      </c>
      <c r="J34" s="45">
        <f>I34/B34</f>
        <v>0.4900332225913621</v>
      </c>
      <c r="K34" s="44">
        <v>104</v>
      </c>
      <c r="L34" s="31">
        <f>K34/B34</f>
        <v>0.028792912513842746</v>
      </c>
      <c r="M34" s="24">
        <v>1099</v>
      </c>
      <c r="N34" s="45">
        <f>M34/B34</f>
        <v>0.30426356589147285</v>
      </c>
    </row>
    <row r="35" spans="1:14" s="13" customFormat="1" ht="15" customHeight="1">
      <c r="A35" s="56" t="s">
        <v>46</v>
      </c>
      <c r="B35" s="29">
        <v>9467</v>
      </c>
      <c r="C35" s="44">
        <v>2095</v>
      </c>
      <c r="D35" s="31">
        <f>C35/B35</f>
        <v>0.22129502482306962</v>
      </c>
      <c r="E35" s="24">
        <v>769</v>
      </c>
      <c r="F35" s="45">
        <f>E35/B35</f>
        <v>0.081229534171332</v>
      </c>
      <c r="G35" s="29">
        <v>313</v>
      </c>
      <c r="H35" s="31">
        <f>G35/B35</f>
        <v>0.033062216119150736</v>
      </c>
      <c r="I35" s="24">
        <v>3884</v>
      </c>
      <c r="J35" s="45">
        <f>I35/B35</f>
        <v>0.41026724411112286</v>
      </c>
      <c r="K35" s="44">
        <v>360</v>
      </c>
      <c r="L35" s="31">
        <f>K35/B35</f>
        <v>0.03802683004119573</v>
      </c>
      <c r="M35" s="24">
        <v>2684</v>
      </c>
      <c r="N35" s="45">
        <f>M35/B35</f>
        <v>0.2835111439738037</v>
      </c>
    </row>
    <row r="36" spans="1:14" s="13" customFormat="1" ht="15" customHeight="1">
      <c r="A36" s="56" t="s">
        <v>101</v>
      </c>
      <c r="B36" s="29">
        <v>237</v>
      </c>
      <c r="C36" s="44">
        <v>67</v>
      </c>
      <c r="D36" s="31">
        <f t="shared" si="0"/>
        <v>0.28270042194092826</v>
      </c>
      <c r="E36" s="24">
        <v>14</v>
      </c>
      <c r="F36" s="45">
        <f t="shared" si="1"/>
        <v>0.05907172995780591</v>
      </c>
      <c r="G36" s="29">
        <v>0</v>
      </c>
      <c r="H36" s="31">
        <f t="shared" si="2"/>
        <v>0</v>
      </c>
      <c r="I36" s="24">
        <v>68</v>
      </c>
      <c r="J36" s="45">
        <f t="shared" si="3"/>
        <v>0.2869198312236287</v>
      </c>
      <c r="K36" s="44">
        <v>12</v>
      </c>
      <c r="L36" s="31">
        <f t="shared" si="4"/>
        <v>0.05063291139240506</v>
      </c>
      <c r="M36" s="24">
        <v>54</v>
      </c>
      <c r="N36" s="45">
        <f t="shared" si="5"/>
        <v>0.22784810126582278</v>
      </c>
    </row>
    <row r="37" spans="1:14" s="13" customFormat="1" ht="15" customHeight="1">
      <c r="A37" s="56" t="s">
        <v>102</v>
      </c>
      <c r="B37" s="29">
        <v>713</v>
      </c>
      <c r="C37" s="44">
        <v>169</v>
      </c>
      <c r="D37" s="31">
        <f t="shared" si="0"/>
        <v>0.2370266479663394</v>
      </c>
      <c r="E37" s="24">
        <v>52</v>
      </c>
      <c r="F37" s="45">
        <f t="shared" si="1"/>
        <v>0.0729312762973352</v>
      </c>
      <c r="G37" s="29">
        <v>14</v>
      </c>
      <c r="H37" s="31">
        <f t="shared" si="2"/>
        <v>0.019635343618513323</v>
      </c>
      <c r="I37" s="24">
        <v>259</v>
      </c>
      <c r="J37" s="45">
        <f t="shared" si="3"/>
        <v>0.3632538569424965</v>
      </c>
      <c r="K37" s="44">
        <v>33</v>
      </c>
      <c r="L37" s="31">
        <f t="shared" si="4"/>
        <v>0.04628330995792426</v>
      </c>
      <c r="M37" s="24">
        <v>201</v>
      </c>
      <c r="N37" s="45">
        <f t="shared" si="5"/>
        <v>0.28190743338008417</v>
      </c>
    </row>
    <row r="38" spans="1:14" s="13" customFormat="1" ht="15" customHeight="1">
      <c r="A38" s="56" t="s">
        <v>47</v>
      </c>
      <c r="B38" s="29">
        <v>1527</v>
      </c>
      <c r="C38" s="44">
        <v>403</v>
      </c>
      <c r="D38" s="31">
        <f t="shared" si="0"/>
        <v>0.2639161755075311</v>
      </c>
      <c r="E38" s="24">
        <v>155</v>
      </c>
      <c r="F38" s="45">
        <f t="shared" si="1"/>
        <v>0.10150622134905042</v>
      </c>
      <c r="G38" s="29">
        <v>45</v>
      </c>
      <c r="H38" s="31">
        <f t="shared" si="2"/>
        <v>0.029469548133595286</v>
      </c>
      <c r="I38" s="24">
        <v>504</v>
      </c>
      <c r="J38" s="45">
        <f t="shared" si="3"/>
        <v>0.3300589390962672</v>
      </c>
      <c r="K38" s="44">
        <v>63</v>
      </c>
      <c r="L38" s="31">
        <f t="shared" si="4"/>
        <v>0.0412573673870334</v>
      </c>
      <c r="M38" s="24">
        <v>385</v>
      </c>
      <c r="N38" s="45">
        <f t="shared" si="5"/>
        <v>0.25212835625409297</v>
      </c>
    </row>
    <row r="39" spans="1:14" s="13" customFormat="1" ht="15" customHeight="1">
      <c r="A39" s="56" t="s">
        <v>48</v>
      </c>
      <c r="B39" s="29">
        <v>443</v>
      </c>
      <c r="C39" s="44">
        <v>112</v>
      </c>
      <c r="D39" s="31">
        <f t="shared" si="0"/>
        <v>0.2528216704288939</v>
      </c>
      <c r="E39" s="24">
        <v>44</v>
      </c>
      <c r="F39" s="45">
        <f t="shared" si="1"/>
        <v>0.09932279909706546</v>
      </c>
      <c r="G39" s="29">
        <v>10</v>
      </c>
      <c r="H39" s="31">
        <f t="shared" si="2"/>
        <v>0.022573363431151242</v>
      </c>
      <c r="I39" s="24">
        <v>132</v>
      </c>
      <c r="J39" s="45">
        <f t="shared" si="3"/>
        <v>0.2979683972911964</v>
      </c>
      <c r="K39" s="44">
        <v>11</v>
      </c>
      <c r="L39" s="31">
        <f t="shared" si="4"/>
        <v>0.024830699774266364</v>
      </c>
      <c r="M39" s="24">
        <v>119</v>
      </c>
      <c r="N39" s="45">
        <f t="shared" si="5"/>
        <v>0.2686230248306998</v>
      </c>
    </row>
    <row r="40" spans="1:14" s="13" customFormat="1" ht="15" customHeight="1">
      <c r="A40" s="56" t="s">
        <v>49</v>
      </c>
      <c r="B40" s="29">
        <v>79</v>
      </c>
      <c r="C40" s="44">
        <v>21</v>
      </c>
      <c r="D40" s="31">
        <f t="shared" si="0"/>
        <v>0.26582278481012656</v>
      </c>
      <c r="E40" s="24">
        <v>9</v>
      </c>
      <c r="F40" s="45">
        <f t="shared" si="1"/>
        <v>0.11392405063291139</v>
      </c>
      <c r="G40" s="29">
        <v>0</v>
      </c>
      <c r="H40" s="31">
        <f t="shared" si="2"/>
        <v>0</v>
      </c>
      <c r="I40" s="24">
        <v>17</v>
      </c>
      <c r="J40" s="45">
        <f t="shared" si="3"/>
        <v>0.21518987341772153</v>
      </c>
      <c r="K40" s="44">
        <v>1</v>
      </c>
      <c r="L40" s="31">
        <f t="shared" si="4"/>
        <v>0.012658227848101266</v>
      </c>
      <c r="M40" s="24">
        <v>21</v>
      </c>
      <c r="N40" s="45">
        <f t="shared" si="5"/>
        <v>0.26582278481012656</v>
      </c>
    </row>
    <row r="41" spans="1:14" s="13" customFormat="1" ht="15" customHeight="1">
      <c r="A41" s="56" t="s">
        <v>21</v>
      </c>
      <c r="B41" s="29">
        <v>427</v>
      </c>
      <c r="C41" s="44">
        <v>114</v>
      </c>
      <c r="D41" s="31">
        <f t="shared" si="0"/>
        <v>0.26697892271662765</v>
      </c>
      <c r="E41" s="24">
        <v>48</v>
      </c>
      <c r="F41" s="45">
        <f t="shared" si="1"/>
        <v>0.11241217798594848</v>
      </c>
      <c r="G41" s="29">
        <v>5</v>
      </c>
      <c r="H41" s="31">
        <f t="shared" si="2"/>
        <v>0.0117096018735363</v>
      </c>
      <c r="I41" s="24">
        <v>94</v>
      </c>
      <c r="J41" s="45">
        <f t="shared" si="3"/>
        <v>0.22014051522248243</v>
      </c>
      <c r="K41" s="44">
        <v>22</v>
      </c>
      <c r="L41" s="31">
        <f t="shared" si="4"/>
        <v>0.05152224824355972</v>
      </c>
      <c r="M41" s="24">
        <v>82</v>
      </c>
      <c r="N41" s="45">
        <f t="shared" si="5"/>
        <v>0.1920374707259953</v>
      </c>
    </row>
    <row r="42" spans="1:14" s="13" customFormat="1" ht="15" customHeight="1">
      <c r="A42" s="56" t="s">
        <v>50</v>
      </c>
      <c r="B42" s="29">
        <v>200</v>
      </c>
      <c r="C42" s="44">
        <v>43</v>
      </c>
      <c r="D42" s="31">
        <f t="shared" si="0"/>
        <v>0.215</v>
      </c>
      <c r="E42" s="24">
        <v>11</v>
      </c>
      <c r="F42" s="45">
        <f t="shared" si="1"/>
        <v>0.055</v>
      </c>
      <c r="G42" s="29">
        <v>2</v>
      </c>
      <c r="H42" s="31">
        <f t="shared" si="2"/>
        <v>0.01</v>
      </c>
      <c r="I42" s="24">
        <v>56</v>
      </c>
      <c r="J42" s="45">
        <f t="shared" si="3"/>
        <v>0.28</v>
      </c>
      <c r="K42" s="44">
        <v>10</v>
      </c>
      <c r="L42" s="31">
        <f t="shared" si="4"/>
        <v>0.05</v>
      </c>
      <c r="M42" s="24">
        <v>52</v>
      </c>
      <c r="N42" s="45">
        <f t="shared" si="5"/>
        <v>0.26</v>
      </c>
    </row>
    <row r="43" spans="1:14" s="13" customFormat="1" ht="15" customHeight="1">
      <c r="A43" s="56" t="s">
        <v>51</v>
      </c>
      <c r="B43" s="29">
        <v>217</v>
      </c>
      <c r="C43" s="44">
        <v>70</v>
      </c>
      <c r="D43" s="31">
        <f t="shared" si="0"/>
        <v>0.3225806451612903</v>
      </c>
      <c r="E43" s="24">
        <v>24</v>
      </c>
      <c r="F43" s="45">
        <f t="shared" si="1"/>
        <v>0.11059907834101383</v>
      </c>
      <c r="G43" s="29">
        <v>3</v>
      </c>
      <c r="H43" s="31">
        <f t="shared" si="2"/>
        <v>0.013824884792626729</v>
      </c>
      <c r="I43" s="24">
        <v>45</v>
      </c>
      <c r="J43" s="45">
        <f t="shared" si="3"/>
        <v>0.2073732718894009</v>
      </c>
      <c r="K43" s="44">
        <v>10</v>
      </c>
      <c r="L43" s="31">
        <f t="shared" si="4"/>
        <v>0.04608294930875576</v>
      </c>
      <c r="M43" s="24">
        <v>41</v>
      </c>
      <c r="N43" s="45">
        <f t="shared" si="5"/>
        <v>0.1889400921658986</v>
      </c>
    </row>
    <row r="44" spans="1:14" s="13" customFormat="1" ht="15" customHeight="1">
      <c r="A44" s="56" t="s">
        <v>52</v>
      </c>
      <c r="B44" s="29">
        <v>1472</v>
      </c>
      <c r="C44" s="44">
        <v>410</v>
      </c>
      <c r="D44" s="31">
        <f t="shared" si="0"/>
        <v>0.27853260869565216</v>
      </c>
      <c r="E44" s="24">
        <v>163</v>
      </c>
      <c r="F44" s="45">
        <f t="shared" si="1"/>
        <v>0.11073369565217392</v>
      </c>
      <c r="G44" s="29">
        <v>77</v>
      </c>
      <c r="H44" s="31">
        <f t="shared" si="2"/>
        <v>0.052309782608695655</v>
      </c>
      <c r="I44" s="24">
        <v>514</v>
      </c>
      <c r="J44" s="45">
        <f t="shared" si="3"/>
        <v>0.3491847826086957</v>
      </c>
      <c r="K44" s="44">
        <v>66</v>
      </c>
      <c r="L44" s="31">
        <f t="shared" si="4"/>
        <v>0.04483695652173913</v>
      </c>
      <c r="M44" s="24">
        <v>398</v>
      </c>
      <c r="N44" s="45">
        <f t="shared" si="5"/>
        <v>0.2703804347826087</v>
      </c>
    </row>
    <row r="45" spans="1:14" s="13" customFormat="1" ht="15" customHeight="1">
      <c r="A45" s="56" t="s">
        <v>53</v>
      </c>
      <c r="B45" s="29">
        <v>1001</v>
      </c>
      <c r="C45" s="44">
        <v>218</v>
      </c>
      <c r="D45" s="31">
        <f t="shared" si="0"/>
        <v>0.2177822177822178</v>
      </c>
      <c r="E45" s="24">
        <v>65</v>
      </c>
      <c r="F45" s="45">
        <f t="shared" si="1"/>
        <v>0.06493506493506493</v>
      </c>
      <c r="G45" s="29">
        <v>23</v>
      </c>
      <c r="H45" s="31">
        <f t="shared" si="2"/>
        <v>0.022977022977022976</v>
      </c>
      <c r="I45" s="24">
        <v>331</v>
      </c>
      <c r="J45" s="45">
        <f t="shared" si="3"/>
        <v>0.3306693306693307</v>
      </c>
      <c r="K45" s="44">
        <v>27</v>
      </c>
      <c r="L45" s="31">
        <f t="shared" si="4"/>
        <v>0.026973026973026972</v>
      </c>
      <c r="M45" s="24">
        <v>242</v>
      </c>
      <c r="N45" s="45">
        <f t="shared" si="5"/>
        <v>0.24175824175824176</v>
      </c>
    </row>
    <row r="46" spans="1:14" s="13" customFormat="1" ht="15" customHeight="1">
      <c r="A46" s="56" t="s">
        <v>23</v>
      </c>
      <c r="B46" s="29">
        <v>545</v>
      </c>
      <c r="C46" s="44">
        <v>135</v>
      </c>
      <c r="D46" s="31">
        <f t="shared" si="0"/>
        <v>0.24770642201834864</v>
      </c>
      <c r="E46" s="24">
        <v>43</v>
      </c>
      <c r="F46" s="45">
        <f t="shared" si="1"/>
        <v>0.07889908256880734</v>
      </c>
      <c r="G46" s="29">
        <v>4</v>
      </c>
      <c r="H46" s="31">
        <f t="shared" si="2"/>
        <v>0.007339449541284404</v>
      </c>
      <c r="I46" s="24">
        <v>153</v>
      </c>
      <c r="J46" s="45">
        <f t="shared" si="3"/>
        <v>0.28073394495412846</v>
      </c>
      <c r="K46" s="44">
        <v>25</v>
      </c>
      <c r="L46" s="31">
        <f t="shared" si="4"/>
        <v>0.045871559633027525</v>
      </c>
      <c r="M46" s="24">
        <v>142</v>
      </c>
      <c r="N46" s="45">
        <f t="shared" si="5"/>
        <v>0.26055045871559634</v>
      </c>
    </row>
    <row r="47" spans="1:14" s="13" customFormat="1" ht="15" customHeight="1">
      <c r="A47" s="56" t="s">
        <v>24</v>
      </c>
      <c r="B47" s="29">
        <v>1052</v>
      </c>
      <c r="C47" s="44">
        <v>403</v>
      </c>
      <c r="D47" s="31">
        <f t="shared" si="0"/>
        <v>0.3830798479087453</v>
      </c>
      <c r="E47" s="24">
        <v>161</v>
      </c>
      <c r="F47" s="45">
        <f t="shared" si="1"/>
        <v>0.15304182509505704</v>
      </c>
      <c r="G47" s="29">
        <v>107</v>
      </c>
      <c r="H47" s="31">
        <f t="shared" si="2"/>
        <v>0.10171102661596958</v>
      </c>
      <c r="I47" s="24">
        <v>253</v>
      </c>
      <c r="J47" s="45">
        <f t="shared" si="3"/>
        <v>0.24049429657794677</v>
      </c>
      <c r="K47" s="44">
        <v>86</v>
      </c>
      <c r="L47" s="31">
        <f t="shared" si="4"/>
        <v>0.0817490494296578</v>
      </c>
      <c r="M47" s="24">
        <v>216</v>
      </c>
      <c r="N47" s="45">
        <f t="shared" si="5"/>
        <v>0.20532319391634982</v>
      </c>
    </row>
    <row r="48" spans="1:14" s="13" customFormat="1" ht="15" customHeight="1">
      <c r="A48" s="56" t="s">
        <v>26</v>
      </c>
      <c r="B48" s="29">
        <v>815</v>
      </c>
      <c r="C48" s="44">
        <v>236</v>
      </c>
      <c r="D48" s="31">
        <f t="shared" si="0"/>
        <v>0.28957055214723926</v>
      </c>
      <c r="E48" s="24">
        <v>100</v>
      </c>
      <c r="F48" s="45">
        <f t="shared" si="1"/>
        <v>0.12269938650306748</v>
      </c>
      <c r="G48" s="29">
        <v>52</v>
      </c>
      <c r="H48" s="31">
        <f t="shared" si="2"/>
        <v>0.0638036809815951</v>
      </c>
      <c r="I48" s="24">
        <v>285</v>
      </c>
      <c r="J48" s="45">
        <f t="shared" si="3"/>
        <v>0.3496932515337423</v>
      </c>
      <c r="K48" s="44">
        <v>45</v>
      </c>
      <c r="L48" s="31">
        <f t="shared" si="4"/>
        <v>0.05521472392638037</v>
      </c>
      <c r="M48" s="24">
        <v>210</v>
      </c>
      <c r="N48" s="45">
        <f t="shared" si="5"/>
        <v>0.25766871165644173</v>
      </c>
    </row>
    <row r="49" spans="1:14" s="13" customFormat="1" ht="15" customHeight="1">
      <c r="A49" s="56" t="s">
        <v>54</v>
      </c>
      <c r="B49" s="29">
        <v>1975</v>
      </c>
      <c r="C49" s="44">
        <v>510</v>
      </c>
      <c r="D49" s="31">
        <f t="shared" si="0"/>
        <v>0.2582278481012658</v>
      </c>
      <c r="E49" s="24">
        <v>187</v>
      </c>
      <c r="F49" s="45">
        <f t="shared" si="1"/>
        <v>0.09468354430379747</v>
      </c>
      <c r="G49" s="29">
        <v>81</v>
      </c>
      <c r="H49" s="31">
        <f t="shared" si="2"/>
        <v>0.0410126582278481</v>
      </c>
      <c r="I49" s="24">
        <v>688</v>
      </c>
      <c r="J49" s="45">
        <f t="shared" si="3"/>
        <v>0.34835443037974684</v>
      </c>
      <c r="K49" s="44">
        <v>86</v>
      </c>
      <c r="L49" s="31">
        <f t="shared" si="4"/>
        <v>0.043544303797468355</v>
      </c>
      <c r="M49" s="24">
        <v>531</v>
      </c>
      <c r="N49" s="45">
        <f t="shared" si="5"/>
        <v>0.2688607594936709</v>
      </c>
    </row>
    <row r="50" spans="1:14" s="13" customFormat="1" ht="15" customHeight="1">
      <c r="A50" s="56" t="s">
        <v>55</v>
      </c>
      <c r="B50" s="29">
        <v>137</v>
      </c>
      <c r="C50" s="44">
        <v>34</v>
      </c>
      <c r="D50" s="31">
        <f t="shared" si="0"/>
        <v>0.24817518248175183</v>
      </c>
      <c r="E50" s="24">
        <v>14</v>
      </c>
      <c r="F50" s="45">
        <f t="shared" si="1"/>
        <v>0.10218978102189781</v>
      </c>
      <c r="G50" s="29">
        <v>1</v>
      </c>
      <c r="H50" s="31">
        <f t="shared" si="2"/>
        <v>0.0072992700729927005</v>
      </c>
      <c r="I50" s="24">
        <v>37</v>
      </c>
      <c r="J50" s="45">
        <f t="shared" si="3"/>
        <v>0.27007299270072993</v>
      </c>
      <c r="K50" s="44">
        <v>2</v>
      </c>
      <c r="L50" s="31">
        <f t="shared" si="4"/>
        <v>0.014598540145985401</v>
      </c>
      <c r="M50" s="24">
        <v>31</v>
      </c>
      <c r="N50" s="45">
        <f t="shared" si="5"/>
        <v>0.22627737226277372</v>
      </c>
    </row>
    <row r="51" spans="1:14" s="13" customFormat="1" ht="15" customHeight="1">
      <c r="A51" s="56" t="s">
        <v>34</v>
      </c>
      <c r="B51" s="29">
        <v>368</v>
      </c>
      <c r="C51" s="44">
        <v>73</v>
      </c>
      <c r="D51" s="31">
        <f t="shared" si="0"/>
        <v>0.1983695652173913</v>
      </c>
      <c r="E51" s="24">
        <v>25</v>
      </c>
      <c r="F51" s="45">
        <f t="shared" si="1"/>
        <v>0.06793478260869565</v>
      </c>
      <c r="G51" s="29">
        <v>9</v>
      </c>
      <c r="H51" s="31">
        <f t="shared" si="2"/>
        <v>0.024456521739130436</v>
      </c>
      <c r="I51" s="24">
        <v>113</v>
      </c>
      <c r="J51" s="45">
        <f t="shared" si="3"/>
        <v>0.3070652173913043</v>
      </c>
      <c r="K51" s="44">
        <v>9</v>
      </c>
      <c r="L51" s="31">
        <f t="shared" si="4"/>
        <v>0.024456521739130436</v>
      </c>
      <c r="M51" s="24">
        <v>103</v>
      </c>
      <c r="N51" s="45">
        <f t="shared" si="5"/>
        <v>0.2798913043478261</v>
      </c>
    </row>
    <row r="52" spans="1:14" s="13" customFormat="1" ht="15" customHeight="1">
      <c r="A52" s="56" t="s">
        <v>104</v>
      </c>
      <c r="B52" s="29">
        <v>3606</v>
      </c>
      <c r="C52" s="44">
        <v>980</v>
      </c>
      <c r="D52" s="31">
        <f t="shared" si="0"/>
        <v>0.2717692734331669</v>
      </c>
      <c r="E52" s="24">
        <v>372</v>
      </c>
      <c r="F52" s="45">
        <f t="shared" si="1"/>
        <v>0.10316139767054909</v>
      </c>
      <c r="G52" s="29">
        <v>181</v>
      </c>
      <c r="H52" s="31">
        <f t="shared" si="2"/>
        <v>0.050194120909595116</v>
      </c>
      <c r="I52" s="24">
        <v>1481</v>
      </c>
      <c r="J52" s="45">
        <f t="shared" si="3"/>
        <v>0.41070438158624517</v>
      </c>
      <c r="K52" s="44">
        <v>210</v>
      </c>
      <c r="L52" s="31">
        <f t="shared" si="4"/>
        <v>0.05823627287853577</v>
      </c>
      <c r="M52" s="24">
        <v>1032</v>
      </c>
      <c r="N52" s="45">
        <f t="shared" si="5"/>
        <v>0.28618968386023297</v>
      </c>
    </row>
    <row r="53" spans="1:14" s="13" customFormat="1" ht="15" customHeight="1">
      <c r="A53" s="56" t="s">
        <v>56</v>
      </c>
      <c r="B53" s="29">
        <v>76</v>
      </c>
      <c r="C53" s="44">
        <v>16</v>
      </c>
      <c r="D53" s="31">
        <f t="shared" si="0"/>
        <v>0.21052631578947367</v>
      </c>
      <c r="E53" s="24">
        <v>5</v>
      </c>
      <c r="F53" s="45">
        <f t="shared" si="1"/>
        <v>0.06578947368421052</v>
      </c>
      <c r="G53" s="29">
        <v>0</v>
      </c>
      <c r="H53" s="31">
        <f t="shared" si="2"/>
        <v>0</v>
      </c>
      <c r="I53" s="24">
        <v>19</v>
      </c>
      <c r="J53" s="45">
        <f t="shared" si="3"/>
        <v>0.25</v>
      </c>
      <c r="K53" s="44">
        <v>1</v>
      </c>
      <c r="L53" s="31">
        <f t="shared" si="4"/>
        <v>0.013157894736842105</v>
      </c>
      <c r="M53" s="24">
        <v>14</v>
      </c>
      <c r="N53" s="45">
        <f t="shared" si="5"/>
        <v>0.18421052631578946</v>
      </c>
    </row>
  </sheetData>
  <sheetProtection/>
  <mergeCells count="11">
    <mergeCell ref="A9:E9"/>
    <mergeCell ref="B14:B15"/>
    <mergeCell ref="C14:F14"/>
    <mergeCell ref="G14:J14"/>
    <mergeCell ref="K14:N14"/>
    <mergeCell ref="C15:D15"/>
    <mergeCell ref="E15:F15"/>
    <mergeCell ref="G15:H15"/>
    <mergeCell ref="I15:J15"/>
    <mergeCell ref="K15:L15"/>
    <mergeCell ref="M15:N15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4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 key statistics - lone parents with dependent children</dc:title>
  <dc:subject/>
  <dc:creator>Simon Jones</dc:creator>
  <cp:keywords/>
  <dc:description/>
  <cp:lastModifiedBy>Janine Edwards</cp:lastModifiedBy>
  <cp:lastPrinted>2013-02-06T10:42:16Z</cp:lastPrinted>
  <dcterms:created xsi:type="dcterms:W3CDTF">2013-01-30T09:17:41Z</dcterms:created>
  <dcterms:modified xsi:type="dcterms:W3CDTF">2013-02-06T12:08:36Z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