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defaultThemeVersion="164011"/>
  <mc:AlternateContent xmlns:mc="http://schemas.openxmlformats.org/markup-compatibility/2006">
    <mc:Choice Requires="x15">
      <x15ac:absPath xmlns:x15ac="http://schemas.microsoft.com/office/spreadsheetml/2010/11/ac" url="S:\CDS\European Unit\2021-2025 UKG Funds\UK Shared Prosperity Fund\Key Funds\Community Regeneration\FINAL\"/>
    </mc:Choice>
  </mc:AlternateContent>
  <x:bookViews>
    <x:workbookView xWindow="0" yWindow="0" windowWidth="28800" windowHeight="12300" activeTab="4"/>
  </x:bookViews>
  <x:sheets>
    <x:sheet name="Anecs A - Allbynnau &amp; Canlyniad" sheetId="1" r:id="rId1"/>
    <x:sheet name="Anecs B- Costau Prosiect" sheetId="2" r:id="rId2"/>
    <x:sheet name="Anecs C- Pecyn Ariannu" sheetId="4" r:id="rId3"/>
    <x:sheet name="Anecs D- Cerrig Milltir y Prosi" sheetId="5" r:id="rId4"/>
    <x:sheet name="Anecs E- Risgiau'r Prosiect " sheetId="7" r:id="rId5"/>
  </x:sheets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calcChain xmlns="http://schemas.openxmlformats.org/spreadsheetml/2006/main">
  <c r="H51" i="1" l="1"/>
  <c r="I13" i="1" l="1"/>
  <c r="I14" i="1"/>
  <c r="I15" i="1"/>
  <c r="I16" i="1"/>
  <c r="I17" i="1"/>
  <c r="I12" i="1"/>
  <c r="E13" i="1"/>
  <c r="E14" i="1"/>
  <c r="E15" i="1"/>
  <c r="E16" i="1"/>
  <c r="E17" i="1"/>
  <c r="E12" i="1" l="1"/>
  <c r="H50" i="1" l="1"/>
  <c r="H52" i="1"/>
  <c r="H42" i="1"/>
  <c r="H43" i="1"/>
  <c r="H44" i="1"/>
  <c r="H45" i="1"/>
  <c r="H46" i="1"/>
  <c r="H47" i="1"/>
  <c r="H48" i="1"/>
  <c r="H49" i="1"/>
  <c r="H35" i="1"/>
  <c r="H36" i="1"/>
  <c r="H37" i="1"/>
  <c r="H38" i="1"/>
  <c r="H39" i="1"/>
  <c r="H40" i="1"/>
  <c r="H41" i="1"/>
  <c r="H31" i="1"/>
  <c r="H32" i="1"/>
  <c r="H33" i="1"/>
  <c r="H34" i="1"/>
  <c r="H30" i="1"/>
  <c r="H29" i="1"/>
  <c r="I30" i="4" l="1"/>
  <c r="H30" i="4"/>
  <c r="G30" i="4"/>
  <c r="I33" i="4" l="1"/>
  <c r="L29" i="2"/>
  <c r="J29" i="2" l="1"/>
  <c r="K29" i="2"/>
  <c r="H29" i="2"/>
  <c r="I29" i="2"/>
  <c r="G29" i="2"/>
</calcChain>
</file>

<file path=xl/sharedStrings.xml><?xml version="1.0" encoding="utf-8"?>
<sst xmlns="http://schemas.openxmlformats.org/spreadsheetml/2006/main" count="266" uniqueCount="210">
  <si>
    <t>2022-23</t>
  </si>
  <si>
    <t>2023-24</t>
  </si>
  <si>
    <t>2024-25</t>
  </si>
  <si>
    <t>2023/24</t>
  </si>
  <si>
    <t>2024/25</t>
  </si>
  <si>
    <t>Grant</t>
  </si>
  <si>
    <t>2022/23</t>
  </si>
  <si>
    <t>Ymyriadau</t>
  </si>
  <si>
    <t xml:space="preserve">W2- Cyllid ar gyfer prosiectau seilwaith cymuned a chymdogaeth newydd, neu welliannau i brosiectau o'r fath sy'n bodoli eisoes gan gynnwys y rheini sy'n gwella cydnerthedd cymunedau o ran peryglon naturiol, fel llifogydd, a buddsoddi mewn cynlluniau cynhyrchu ynni adnewyddadwy a rheoli gwastraff o  dan berchenogaeth leol er mwyn 
gwella'r broses o drosglwyddo i ddulliau byw carbon isel. Gallai hyn gynnwys gwariant cyfalaf a chostau rhedeg.
</t>
  </si>
  <si>
    <t xml:space="preserve">W4- Gwell cymorth ar gyfer sefydliadau diwylliannol, 
hanesyddol a threftadaeth sy'n bodoli eisoes sy'n rhan o'r arlwy diwylliannol a threftadaeth lleol, gan gynnwys gwelliannau mynediad i safleoedd er mwyn lliniaru effeithiau unigedd, yn enwedig i bobl hŷn a phobl anabl.
 </t>
  </si>
  <si>
    <t xml:space="preserve">W6- Cefnogi gweithgareddau celfyddydol, diwylliannol, treftadaeth a 
chreadigol lleol. 
</t>
  </si>
  <si>
    <t xml:space="preserve">W8- Cyllid i ddatblygu a hyrwyddo ymgyrchoedd ehangach a phrofiadau drwy gydol y flwyddyn sy'n annog pobl i ymweld â'r ardal leol a'i darganfod.
</t>
  </si>
  <si>
    <t xml:space="preserve">W10-Cyllid ar gyfer cyfleusterau chwaraeon, twrnameintiau, timau a 
chynghreiriau lleol; i ddod â phobl at ei gilydd. 
 </t>
  </si>
  <si>
    <t xml:space="preserve">W12- Buddsoddi mewn cynlluniau ymgysylltu â'r gymuned er mwyn 
helpu cymunedau i gymryd rhan mewn penderfyniadau sy'n ymwneud ag adfywio lleol.
</t>
  </si>
  <si>
    <t xml:space="preserve">W13- Mesurau cymunedol i leihau costau byw, gan gynnwys drwy 
fesurau i wella effeithlonrwydd ynni a threchu tlodi tanwydd a newid yn 
yr hinsawdd.
 </t>
  </si>
  <si>
    <t xml:space="preserve">W14- Cyllid i gefnogi astudiaethau dichonoldeb perthnasol.
 </t>
  </si>
  <si>
    <t xml:space="preserve">W15- Buddsoddiad a chymorth ar gyfer seilwaith digidol i gyfleusterau 
cymunedol lleol.  
 </t>
  </si>
  <si>
    <t xml:space="preserve">Nifer a m2 adeiladau masnachol a gaiff eu datblygu neu eu gwella   </t>
  </si>
  <si>
    <t xml:space="preserve">Faint o dir neu safleoedd a gaiff eu hadfer  </t>
  </si>
  <si>
    <t xml:space="preserve">Faint o dir y cyhoedd a gaiff ei greu neu ei wella  </t>
  </si>
  <si>
    <t xml:space="preserve">Faint o seilwaith ynni carbon isel neu ddi-garbon a gaiff ei osod  </t>
  </si>
  <si>
    <t xml:space="preserve">Nifer y cynlluniau datgarboneiddio a gaiff eu datblygu  </t>
  </si>
  <si>
    <t>Metrau sgwâr o dir a gaiff ei addasu er mwyn bod yn hygyrch i gadeiriau olwyn/dim grisiau</t>
  </si>
  <si>
    <t xml:space="preserve">Nifer y sefydliadau sy'n cael cymorth ariannol ac eithrio 
grantiau 
</t>
  </si>
  <si>
    <t>Nifer y sefydliadau sy'n cael grantiau</t>
  </si>
  <si>
    <t xml:space="preserve">Nifer y gwelliannau a gaiff eu gwneud i gymdogaethau  </t>
  </si>
  <si>
    <t xml:space="preserve">Nifer y cyfleusterau a gaiff eu cefnogi/creu  </t>
  </si>
  <si>
    <t xml:space="preserve">Nifer y digwyddiadau neu weithgareddau lleol a gaiff eu cefnogi  </t>
  </si>
  <si>
    <t>Nifer yr eiddo sydd wedi'u hamddiffyn yn well rhag llifogydd ac erydu arfordirol</t>
  </si>
  <si>
    <t xml:space="preserve">Faint o fannau gwyrdd neu las a gaiff eu creu neu eu gwella  </t>
  </si>
  <si>
    <t xml:space="preserve">Faint o ffyrdd beicio neu lwybrau beicio newydd neu wedi'u gwella a geir </t>
  </si>
  <si>
    <t xml:space="preserve">Nifer y coed a gaiff eu plannu </t>
  </si>
  <si>
    <t xml:space="preserve">Nifer yr asedau twristiaeth, diwylliant neu dreftadaeth a gaiff eu creu neu eu gwella  </t>
  </si>
  <si>
    <t xml:space="preserve">Nifer y rhaglenni digwyddiadau/cyfranogi  </t>
  </si>
  <si>
    <t xml:space="preserve">Nifer y cyfleoedd gwirfoddoli a gaiff gymorth  </t>
  </si>
  <si>
    <t xml:space="preserve">Nifer y bobl a gaiff eu cyrraedd  </t>
  </si>
  <si>
    <t xml:space="preserve">Nifer y prosiectau </t>
  </si>
  <si>
    <t>Nifer y twrnameintiau/cynghreiriau/timau a gaiff eu cefnogi</t>
  </si>
  <si>
    <t xml:space="preserve">Nifer y bobl sy'n cymryd rhan mewn sesiynau hyfforddi    </t>
  </si>
  <si>
    <t xml:space="preserve">Nifer yr aelwydydd sy'n cael cymorth  </t>
  </si>
  <si>
    <t>Nifer yr aelwydydd a gaiff gymorth i roi mesurau effeithlonrwydd ynni ar waith</t>
  </si>
  <si>
    <t xml:space="preserve">Nifer yr astudiaethau dichonoldeb a gaiff eu cefnogi
</t>
  </si>
  <si>
    <t>Swyddi a gaiff eu creu</t>
  </si>
  <si>
    <t>Swyddi a gaiff eu diogelu</t>
  </si>
  <si>
    <t>Cynyddu nifer yr ymwelwyr</t>
  </si>
  <si>
    <t xml:space="preserve">Llai o eiddo gwag </t>
  </si>
  <si>
    <t xml:space="preserve"> Gostyngiadau mewn nwyon tŷ gwydr 
</t>
  </si>
  <si>
    <t xml:space="preserve">Gwell canfyddiad/profiad o hygyrchedd </t>
  </si>
  <si>
    <t xml:space="preserve">Gwell canfyddiad o gyfleusterau/amwynderau
</t>
  </si>
  <si>
    <t xml:space="preserve">Mwy o bobl yn defnyddio cyfleusterau/amwynderau  </t>
  </si>
  <si>
    <t xml:space="preserve">Gwell canfyddiad o gyfleusterau/prosiectau seilwaith  </t>
  </si>
  <si>
    <t>Mwy o eiddo wedi'u hamddiffyn yn well rhag llifogydd ac erydu arfordirol</t>
  </si>
  <si>
    <t xml:space="preserve">Gwell canfyddiad o'r cyfleuster ar ôl cael cymorth  </t>
  </si>
  <si>
    <t xml:space="preserve">Mwy o ddefnydd o ffyrdd beicio neu lwybrau beicio   </t>
  </si>
  <si>
    <t xml:space="preserve">Gwell fforddiadwyedd o ran digwyddiadau/mynediad   </t>
  </si>
  <si>
    <t xml:space="preserve">Gwell canfyddiad o ddiogelwch  </t>
  </si>
  <si>
    <t xml:space="preserve">Lleihau troseddau cymdogaeth </t>
  </si>
  <si>
    <t xml:space="preserve">Gwell niferoedd ymgysylltu  
</t>
  </si>
  <si>
    <t xml:space="preserve">Nifer y rhaglenni celfyddydol, diwylliannol, treftadaeth a chreadigol a arweinir gan y gymuned o ganlyniad i gymorth  
</t>
  </si>
  <si>
    <t xml:space="preserve">Gwell canfyddiad o ddigwyddiadau  
</t>
  </si>
  <si>
    <t xml:space="preserve">Mwy o chwiliadau ar y we am le    </t>
  </si>
  <si>
    <t>Niferoedd sy'n gwirfoddoli o ganlyniad i gymorth</t>
  </si>
  <si>
    <t xml:space="preserve">Mwy o bobl yn rhoi mesurau effeithlonrwydd ynni ar waith </t>
  </si>
  <si>
    <t>Nifer y safleoedd â gwell cysylltedd digidol</t>
  </si>
  <si>
    <t>Nifer o Safleoedd</t>
  </si>
  <si>
    <t>Nifer o Unedau</t>
  </si>
  <si>
    <t>Nifer o Gynlluniau</t>
  </si>
  <si>
    <t>Nifer o Sefydliadau</t>
  </si>
  <si>
    <t>Nifer o Eiddo</t>
  </si>
  <si>
    <t>Nifer o Asedau</t>
  </si>
  <si>
    <t>Nifer o Entrepreneuriaid</t>
  </si>
  <si>
    <t>Nifer o Gyfleoedd</t>
  </si>
  <si>
    <t>Nifer y Cartrefi</t>
  </si>
  <si>
    <t>Nifer o Gymdogaethau</t>
  </si>
  <si>
    <t>Nifer o Bolb</t>
  </si>
  <si>
    <t>Nifer o Unedau Gwag a Lenwyd</t>
  </si>
  <si>
    <t>Nifer y Defnyddwyr</t>
  </si>
  <si>
    <t>Fforddiadwyedd mewn £</t>
  </si>
  <si>
    <t>Nifer y Troseddau a Adroddwyd</t>
  </si>
  <si>
    <t>Nifer o chwiliadau gwe</t>
  </si>
  <si>
    <t>Nifer y rolau gwirfoddoli a grewyd</t>
  </si>
  <si>
    <t>Nifer o Brosiectau</t>
  </si>
  <si>
    <t>Llinell</t>
  </si>
  <si>
    <t>Pennawd cost / categori</t>
  </si>
  <si>
    <t>Cyfalaf neu Refeniw</t>
  </si>
  <si>
    <t>Cyfalaf</t>
  </si>
  <si>
    <t>Refeniw</t>
  </si>
  <si>
    <t>Disgrifiad</t>
  </si>
  <si>
    <t>Proffil Gwariant</t>
  </si>
  <si>
    <t>Swm Net</t>
  </si>
  <si>
    <t>TAW</t>
  </si>
  <si>
    <t>Cyfanswm</t>
  </si>
  <si>
    <t>Do</t>
  </si>
  <si>
    <t>Naddo</t>
  </si>
  <si>
    <t>Costau adeiladu- ffioedd contractwyr</t>
  </si>
  <si>
    <t>Costau adeiladu- deunyddiau</t>
  </si>
  <si>
    <t xml:space="preserve">Costau ymgynghoriaeth </t>
  </si>
  <si>
    <t>Costau prisio</t>
  </si>
  <si>
    <t>Gosodiadau, ffitiadau ac offer</t>
  </si>
  <si>
    <t>Ffioedd cyfreithiol a phroffesiynol</t>
  </si>
  <si>
    <t>Costau marchnata a chyhoeddusrwydd</t>
  </si>
  <si>
    <t>Costau cyffredinol - Llety</t>
  </si>
  <si>
    <t>Costau staff cyflenwi prosiect</t>
  </si>
  <si>
    <t>Rheoli a gweinyddu’r prosiect</t>
  </si>
  <si>
    <t>Costau cefnogaeth e.e. gofal plant, teithio a chynhaliaeth</t>
  </si>
  <si>
    <t>Costau hyfforddi</t>
  </si>
  <si>
    <t>Costau gwirfoddoli</t>
  </si>
  <si>
    <t>Arall</t>
  </si>
  <si>
    <t xml:space="preserve">Grantiau i drydydd partïon a buddiolwyr terfynol
</t>
  </si>
  <si>
    <t>Swm Gros</t>
  </si>
  <si>
    <t xml:space="preserve">Rhowch fanylion o sut fydd eich prosiect yn cael ei ariannu, gan ddangos gwerth y cyllid ar gyfer pob ffynhonnell gyllido - dylai hyn gyfateb i’r proffil gwariant a ychwanegwyd gennych yn yr adran Costau Prosiect. 
Hefyd dylech gynnwys eich cais am grant o Gronfa Allweddol Cronfa Ffyniant Gyffredin y DU fel ffynhonnell gyllido.
</t>
  </si>
  <si>
    <t>Ffynhonnell Ariannu</t>
  </si>
  <si>
    <t>Grant Cronfa Ffyniant Gyffredin y DU</t>
  </si>
  <si>
    <t>Cyllid arall gan Lywodraeth y DU</t>
  </si>
  <si>
    <t>Ceisio cyllid gan Lywodraeth Cymru</t>
  </si>
  <si>
    <t>Cyfraniad yr Awdurdod Lleol</t>
  </si>
  <si>
    <t>Cyllid Trydydd Parti</t>
  </si>
  <si>
    <t>Cyfraniadau buddiolwr</t>
  </si>
  <si>
    <t>Incwm prosiect / creu refeniw</t>
  </si>
  <si>
    <t>Wedi ei sicrhau</t>
  </si>
  <si>
    <t>Heb ei sicrhau</t>
  </si>
  <si>
    <t>Cronfeydd eu Hunain</t>
  </si>
  <si>
    <t>Math o arian cyfatebol: Grant; Cronfeydd eu Hunain</t>
  </si>
  <si>
    <t>Targed</t>
  </si>
  <si>
    <t>Uned Fesur</t>
  </si>
  <si>
    <t>Tystiolaeth</t>
  </si>
  <si>
    <t>Eglurwch sut mae eich targedau ar gyfer y canlyniadau a’r allbynnau wedi eu hamcangyfrif</t>
  </si>
  <si>
    <t>A oes gennych chi ddata gwaelodlin ar gyfer y targedau allbwn a chanlyniadau yr ydych wedi eu gosod?</t>
  </si>
  <si>
    <t>Metrau sgwâr (m2)</t>
  </si>
  <si>
    <t>Tunelli o CO2e</t>
  </si>
  <si>
    <t>Nifer o safleoedd</t>
  </si>
  <si>
    <t>Nifer y rhai sydd mewn swyddi cyfwerth â llawn amser</t>
  </si>
  <si>
    <t xml:space="preserve">Enghraifft: W7: Cymorth ar gyfer gwella teithio llesol a phrosiectau seilwaith trafnidiaeth werdd eraill ar raddfa fach, gan ystyried Strategaeth Drafnidiaeth Cymru </t>
  </si>
  <si>
    <t xml:space="preserve">Uwchraddio llwybr troed presennol yn xxx
  </t>
  </si>
  <si>
    <t>1 llwybr gwell</t>
  </si>
  <si>
    <t xml:space="preserve">Ffotograffau cyn ac ar ôl; ymweliad safle gan Swyddog CBSC; adborth gan ddefnyddwyr </t>
  </si>
  <si>
    <t xml:space="preserve">Mwy o ddefnydd o'r llwybrau yn xxx
</t>
  </si>
  <si>
    <t xml:space="preserve">Cynyddu defnydd 5%
</t>
  </si>
  <si>
    <t xml:space="preserve">Nifer y bobl sy'n defnyddio'r llwybr gwell
</t>
  </si>
  <si>
    <t xml:space="preserve">Data defnydd wedi'i gasglu cyn ac ar ôl gwaith gwella </t>
  </si>
  <si>
    <t>Statws yr Arian Cyfatebol: Wedi ei Sicrhau/Heb ei Sicrhau</t>
  </si>
  <si>
    <t>Os nad yw wedi ei sicrhau, beth yw’r terfynau amser ar gyfer sicrhau - beth fydd yr effaith os nad yw’n llwyddiannus</t>
  </si>
  <si>
    <t>Nodiadau Ychwanegol - os nad yw’r arian cyfatebol yn cael ei gymeradwyo sut fyddwch chi’n ariannu’r prosiect?</t>
  </si>
  <si>
    <t>Oes</t>
  </si>
  <si>
    <t>Nac Oes</t>
  </si>
  <si>
    <t>Statws yr Arian Cyfatebol</t>
  </si>
  <si>
    <t>Cadarnhad cyllidwr (llythyr/copi o gyfriflen banc ac ati)
Oes/ Nac Oes</t>
  </si>
  <si>
    <t>Cadarnhad Cyllidwr</t>
  </si>
  <si>
    <t>Cyfanswm Cyllid</t>
  </si>
  <si>
    <t>Teitl Carreg Filltir</t>
  </si>
  <si>
    <t>Disgrifiad o’r gweithgareddau i gyrraedd y garreg filltir</t>
  </si>
  <si>
    <t>Perchennog</t>
  </si>
  <si>
    <t>Mae'n ofynnol i chi ddarparu cynllun prosiect. Gallwch ddefnyddio'r templed enghreifftiol a ddarparwyd neu ddarparu copi o'ch cynllun eich hun pan fyddwch yn cyflwyno'ch cais.</t>
  </si>
  <si>
    <t>DYDDIAD CYCHWYN</t>
  </si>
  <si>
    <t>DYDDIAD GORFFEN</t>
  </si>
  <si>
    <t>PERCHENNOG</t>
  </si>
  <si>
    <t>Disgrifiad o'r Risg</t>
  </si>
  <si>
    <t>Tebygolrwydd (U,C,I)</t>
  </si>
  <si>
    <t>Effaith                 (U,C,I)</t>
  </si>
  <si>
    <t>Cam Lliniaru</t>
  </si>
  <si>
    <t>Uchel</t>
  </si>
  <si>
    <t>Canolig</t>
  </si>
  <si>
    <t>Isel</t>
  </si>
  <si>
    <t xml:space="preserve">  </t>
  </si>
  <si>
    <t>Atodiad A – Allbynnau a Chanlyniadau</t>
  </si>
  <si>
    <t xml:space="preserve"> Pa rai o Ymyriadau’r Gronfa Ffyniant Gyffredin o fewn Blaenoriaethau Buddsoddi Cymunedau a Lle y bydd eich prosiect yn eu cyflawni? Dylech hefyd gynnwys manylion ynglŷn â sut fydd eich prosiect yn cyflawni’r Allbynnau a Chanlyniadau cysylltiedig. Cyfeiriwch at Ymyriadau, Amcanion, Canlyniadau ac Allbynnau Cronfa Ffyniant Gyffredin y DU - Cymru i gael rhestr lawn - mae ymyriadau W1-W15 yn berthnasol i’r gronfa hon. 
Ychwanegwch yr ymyriad a nodwch yr allbwn a'r canlyniad y bydd y prosiect yn eu cyflawni.  Nodwch y targed yn erbyn pob allbwn a chanlyniad a pha dystiolaeth y byddwch yn ei darparu.
</t>
  </si>
  <si>
    <t>Dangosydd Allbwn</t>
  </si>
  <si>
    <t xml:space="preserve">Dangosydd Canlyniad
</t>
  </si>
  <si>
    <t>Amh</t>
  </si>
  <si>
    <t xml:space="preserve">Dangosydd Canlyniadau </t>
  </si>
  <si>
    <t>Dangosydd Canlyniadau</t>
  </si>
  <si>
    <t xml:space="preserve">W1- Cyllid ar gyfer gwelliannau i ganol trefi a’r stryd fawr, gan gynnwys gwell hygyrchedd i bobl anabl, gan gynnwys gwariant cyfalaf a chostau rhedeg   </t>
  </si>
  <si>
    <t>W3- Creu a gwella mannau gwyrdd lleol, gerddi cymunedol, cyrsiau dŵr ac argloddiau, ac ymgorffori nodweddion naturiol a gwelliannau bioamrywiaeth mewn mannau cyhoeddus ehangach.</t>
  </si>
  <si>
    <t xml:space="preserve">W5- Cynllunio a rheoli’r amgylchedd adeiledig a thirlunedig er mwyn cael gwared ar drosedd. </t>
  </si>
  <si>
    <t>W7- Cefnogi gwelliannau teithio llesol a phrosiectau seilwaith trafnidiaeth werdd bach eraill, gan ystyried Strategaeth Drafnidiaeth Cymru.</t>
  </si>
  <si>
    <t xml:space="preserve">W9- Cyllid ar gyfer prosiectau gwirfoddoli a/neu weithredu 
cymdeithasol effeithiol i ddatblygu cyfalaf cymdeithasol a dynol mewn mannau lleol.
 </t>
  </si>
  <si>
    <t xml:space="preserve">W11- Buddsoddi yn y gwaith o feithrin capasiti a chefnogi seilwaith ar gyfer grwpiau cymunedol a chymdeithas sifil lleol.
  </t>
  </si>
  <si>
    <t xml:space="preserve">Nifer y sefydliadau sy'n cael cymorth nad yw'n gymorth ariannol  </t>
  </si>
  <si>
    <t xml:space="preserve">Nifer y darpar entrepreneuriaid a gaiff gymorth i fod yn barod ar gyfer busnes  
</t>
  </si>
  <si>
    <t xml:space="preserve">Nifer y darpar entrepreneuriaid a gaiff gymorth i fod yn barod ar gyfer busnes
</t>
  </si>
  <si>
    <t>Mesur Allbynnau</t>
  </si>
  <si>
    <t>Nifer o Adeiladau</t>
  </si>
  <si>
    <t>Nifer y Cyfleusterau</t>
  </si>
  <si>
    <t>Nifer y Digwyddiadau neu Weithgareddau</t>
  </si>
  <si>
    <t>Nifer o lwybrau beicio neu lwybrau troed</t>
  </si>
  <si>
    <t>Nifer o Goed</t>
  </si>
  <si>
    <t>Nifer o Ddigwyddiadau neu Raglenni Cyfranogol</t>
  </si>
  <si>
    <t>Nifer o Bobl a Gyrhaeddwyd</t>
  </si>
  <si>
    <t>Nifer y twrnameintiau/cynghreiriau/timau a gefnogwyd</t>
  </si>
  <si>
    <t>Nifer yr Aelwydydd</t>
  </si>
  <si>
    <t>Nifer yr Astudiaethau</t>
  </si>
  <si>
    <t>Nifer o Bobl</t>
  </si>
  <si>
    <t>Nifer y beicwyr/cerddwyr</t>
  </si>
  <si>
    <t xml:space="preserve">Nifer o Raglenni </t>
  </si>
  <si>
    <t>Atodiad B - Costau Prosiect</t>
  </si>
  <si>
    <t xml:space="preserve">Bydd angen i chi ddarparu crynodeb o holl gostau’r prosiect a phryd rydych yn rhagweld y bydd y gwariant.
Rydym wedi darparu cwymplen o’r penawdau costau, e.e. costau adeiladu, darparu gwasanaeth, ymgynghori / ffioedd proffesiynol, costau staffio, costau cyffredinol ac ati. 
Pryd rydych chi’n rhagweld y bydd y gwariant ar y prosiect yn digwydd - ceisiwch fod mor benodol â phosibl.
Cyn cyflwyno’r cais gwiriwch gywirdeb y gyllideb i sicrhau nad oes gwallau a bod y cyfansymiau’n gywir.
Yn y canllaw rydym wedi darparu manylion ynglŷn â’r weithdrefn mae’n rhaid i chi ei dilyn i geisio cael dyfynbrisiau ar gyfer eich prosiect. Nodwch y bydd angen i chi uwchlwytho’r dyfynbrisiau rydych wedi eu cael yn yr adran ‘Gwybodaeth Ategol’. 
</t>
  </si>
  <si>
    <t>Pennawd Cost</t>
  </si>
  <si>
    <t>Math</t>
  </si>
  <si>
    <t xml:space="preserve">Amcangyfrifon / Dyfynbrisiau a gafwyd </t>
  </si>
  <si>
    <t>Dyfynbrisiau</t>
  </si>
  <si>
    <t>Atodiad C - Pecyn Ariannu</t>
  </si>
  <si>
    <t>Atodiad D- Cerrig Milltir y Prosiect</t>
  </si>
  <si>
    <t>Rhif</t>
  </si>
  <si>
    <t>Atodiad E- Risgiau'r Prosiect</t>
  </si>
  <si>
    <t>Byddwch mor fanwl â phosibl.
Crynhowch:
 -  Y risgiau allweddol i gyflawni’r prosiect a’i lwyddiant
 -  Pwy sy’n gyfrifol am reoli’r risg, y Perchennog
 -  Y tebygolrwydd o’r risg yn digwydd - a yw’r tebygolrwydd yn uchel, canolig neu isel
 -  Beth fyddai effaith y risg - uchel, canolig, isel
 -  Y cynlluniau lliniaru sydd mewn grym er mwyn rheoli’r risg rhag digwydd, neu i fynd i’r afael â’r risg os yw’n digwydd</t>
  </si>
  <si>
    <t>Risgiau</t>
  </si>
  <si>
    <t xml:space="preserve"> Mwy o ymwelwyr</t>
  </si>
  <si>
    <r>
      <t>Ymyriad y Gronfa Ffyniant Gyffredin</t>
    </r>
    <r>
      <rPr>
        <b/>
        <sz val="12"/>
        <color rgb="FFFF0000"/>
        <rFont val="Arial"/>
        <family val="2"/>
      </rPr>
      <t xml:space="preserve">
</t>
    </r>
  </si>
  <si>
    <r>
      <t xml:space="preserve">Mwy o brosiectau yn deillio o astudiaethau dichonoldeb a gaiff eu cyllido  
</t>
    </r>
    <r>
      <rPr>
        <sz val="12"/>
        <color rgb="FF000000"/>
        <rFont val="Arial"/>
        <family val="2"/>
      </rPr>
      <t xml:space="preserve">  </t>
    </r>
  </si>
  <si>
    <t>This form is also available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</si>
</sst>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FF0000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rgb="FF000118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D0D0D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9" fillId="0" borderId="5" xfId="0" applyFont="1" applyBorder="1"/>
    <xf numFmtId="0" fontId="2" fillId="0" borderId="5" xfId="0" applyFont="1" applyBorder="1"/>
    <xf numFmtId="0" fontId="2" fillId="0" borderId="0" xfId="0" applyFont="1" applyAlignment="1" applyProtection="1">
      <alignment wrapText="1"/>
      <protection hidden="1"/>
    </xf>
    <xf numFmtId="0" fontId="2" fillId="0" borderId="0" xfId="0" applyFont="1" applyFill="1" applyBorder="1" applyAlignment="1">
      <alignment vertical="center" wrapText="1"/>
    </xf>
    <xf numFmtId="0" fontId="10" fillId="8" borderId="0" xfId="0" applyFont="1" applyFill="1" applyBorder="1" applyAlignment="1">
      <alignment vertical="center" wrapText="1"/>
    </xf>
    <xf numFmtId="0" fontId="10" fillId="8" borderId="13" xfId="0" applyFont="1" applyFill="1" applyBorder="1" applyAlignment="1">
      <alignment wrapText="1"/>
    </xf>
    <xf numFmtId="0" fontId="2" fillId="9" borderId="15" xfId="0" applyFont="1" applyFill="1" applyBorder="1" applyAlignment="1">
      <alignment vertical="center" wrapText="1"/>
    </xf>
    <xf numFmtId="0" fontId="2" fillId="9" borderId="14" xfId="0" applyFont="1" applyFill="1" applyBorder="1" applyAlignment="1">
      <alignment wrapText="1"/>
    </xf>
    <xf numFmtId="0" fontId="2" fillId="0" borderId="0" xfId="0" applyFont="1" applyAlignment="1">
      <alignment horizontal="left" vertical="center" indent="2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5" fillId="0" borderId="0" xfId="0" applyFont="1" applyAlignment="1" applyProtection="1">
      <alignment vertical="center" wrapText="1"/>
      <protection locked="0"/>
    </xf>
    <xf numFmtId="0" fontId="2" fillId="0" borderId="0" xfId="0" applyFont="1" applyBorder="1" applyAlignment="1"/>
    <xf numFmtId="0" fontId="2" fillId="0" borderId="20" xfId="0" applyFont="1" applyBorder="1"/>
    <xf numFmtId="0" fontId="2" fillId="0" borderId="0" xfId="0" applyFont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2" borderId="7" xfId="0" applyFont="1" applyFill="1" applyBorder="1"/>
    <xf numFmtId="164" fontId="3" fillId="6" borderId="1" xfId="0" applyNumberFormat="1" applyFont="1" applyFill="1" applyBorder="1"/>
    <xf numFmtId="164" fontId="3" fillId="6" borderId="2" xfId="0" applyNumberFormat="1" applyFont="1" applyFill="1" applyBorder="1"/>
    <xf numFmtId="164" fontId="3" fillId="5" borderId="8" xfId="0" applyNumberFormat="1" applyFont="1" applyFill="1" applyBorder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0" borderId="12" xfId="0" applyNumberFormat="1" applyFont="1" applyBorder="1"/>
    <xf numFmtId="0" fontId="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0" fontId="8" fillId="0" borderId="5" xfId="0" applyFont="1" applyBorder="1" applyProtection="1">
      <protection locked="0"/>
    </xf>
    <xf numFmtId="164" fontId="8" fillId="0" borderId="5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16" xfId="0" applyFont="1" applyBorder="1" applyProtection="1"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2" fillId="0" borderId="17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13" fillId="0" borderId="0" xfId="0" applyFont="1"/>
  </cellXfs>
  <cellStyles count="1">
    <cellStyle name="Normal" xfId="0" builtinId="0"/>
  </cellStyles>
  <dxfs count="43"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general" vertical="bottom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general" vertical="bottom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general" vertical="bottom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124</xdr:row>
      <xdr:rowOff>0</xdr:rowOff>
    </xdr:from>
    <xdr:to>
      <xdr:col>0</xdr:col>
      <xdr:colOff>5715</xdr:colOff>
      <xdr:row>124</xdr:row>
      <xdr:rowOff>5715</xdr:rowOff>
    </xdr:to>
    <xdr:sp macro="" textlink="">
      <xdr:nvSpPr>
        <xdr:cNvPr id="2" name="Freeform 1"/>
        <xdr:cNvSpPr/>
      </xdr:nvSpPr>
      <xdr:spPr>
        <a:xfrm>
          <a:off x="7361555" y="3560445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1211580</xdr:colOff>
      <xdr:row>50</xdr:row>
      <xdr:rowOff>0</xdr:rowOff>
    </xdr:from>
    <xdr:to>
      <xdr:col>6</xdr:col>
      <xdr:colOff>1217295</xdr:colOff>
      <xdr:row>50</xdr:row>
      <xdr:rowOff>5715</xdr:rowOff>
    </xdr:to>
    <xdr:sp macro="" textlink="">
      <xdr:nvSpPr>
        <xdr:cNvPr id="8" name="Freeform 7"/>
        <xdr:cNvSpPr/>
      </xdr:nvSpPr>
      <xdr:spPr>
        <a:xfrm>
          <a:off x="1211580" y="474726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1211580</xdr:colOff>
      <xdr:row>33</xdr:row>
      <xdr:rowOff>160020</xdr:rowOff>
    </xdr:from>
    <xdr:to>
      <xdr:col>6</xdr:col>
      <xdr:colOff>1217295</xdr:colOff>
      <xdr:row>33</xdr:row>
      <xdr:rowOff>165735</xdr:rowOff>
    </xdr:to>
    <xdr:sp macro="" textlink="">
      <xdr:nvSpPr>
        <xdr:cNvPr id="9" name="Freeform 8"/>
        <xdr:cNvSpPr/>
      </xdr:nvSpPr>
      <xdr:spPr>
        <a:xfrm>
          <a:off x="1211580" y="143256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6</xdr:col>
      <xdr:colOff>1211580</xdr:colOff>
      <xdr:row>39</xdr:row>
      <xdr:rowOff>0</xdr:rowOff>
    </xdr:from>
    <xdr:to>
      <xdr:col>6</xdr:col>
      <xdr:colOff>1217295</xdr:colOff>
      <xdr:row>39</xdr:row>
      <xdr:rowOff>0</xdr:rowOff>
    </xdr:to>
    <xdr:sp macro="" textlink="">
      <xdr:nvSpPr>
        <xdr:cNvPr id="10" name="Freeform 9"/>
        <xdr:cNvSpPr/>
      </xdr:nvSpPr>
      <xdr:spPr>
        <a:xfrm>
          <a:off x="1211580" y="2369820"/>
          <a:ext cx="5715" cy="0"/>
        </a:xfrm>
        <a:custGeom>
          <a:avLst/>
          <a:gdLst/>
          <a:ahLst/>
          <a:cxnLst/>
          <a:rect l="l" t="t" r="r" b="b"/>
          <a:pathLst>
            <a:path w="6096" h="6097">
              <a:moveTo>
                <a:pt x="0" y="6097"/>
              </a:moveTo>
              <a:lnTo>
                <a:pt x="6096" y="6097"/>
              </a:lnTo>
              <a:lnTo>
                <a:pt x="6096" y="0"/>
              </a:lnTo>
              <a:lnTo>
                <a:pt x="0" y="0"/>
              </a:lnTo>
              <a:lnTo>
                <a:pt x="0" y="6097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50</xdr:row>
      <xdr:rowOff>0</xdr:rowOff>
    </xdr:from>
    <xdr:to>
      <xdr:col>7</xdr:col>
      <xdr:colOff>1217295</xdr:colOff>
      <xdr:row>50</xdr:row>
      <xdr:rowOff>5715</xdr:rowOff>
    </xdr:to>
    <xdr:sp macro="" textlink="">
      <xdr:nvSpPr>
        <xdr:cNvPr id="12" name="Freeform 11"/>
        <xdr:cNvSpPr/>
      </xdr:nvSpPr>
      <xdr:spPr>
        <a:xfrm>
          <a:off x="1211580" y="548640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33</xdr:row>
      <xdr:rowOff>160020</xdr:rowOff>
    </xdr:from>
    <xdr:to>
      <xdr:col>7</xdr:col>
      <xdr:colOff>1217295</xdr:colOff>
      <xdr:row>33</xdr:row>
      <xdr:rowOff>165735</xdr:rowOff>
    </xdr:to>
    <xdr:sp macro="" textlink="">
      <xdr:nvSpPr>
        <xdr:cNvPr id="13" name="Freeform 12"/>
        <xdr:cNvSpPr/>
      </xdr:nvSpPr>
      <xdr:spPr>
        <a:xfrm>
          <a:off x="1211580" y="253746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39</xdr:row>
      <xdr:rowOff>0</xdr:rowOff>
    </xdr:from>
    <xdr:to>
      <xdr:col>7</xdr:col>
      <xdr:colOff>1217295</xdr:colOff>
      <xdr:row>39</xdr:row>
      <xdr:rowOff>0</xdr:rowOff>
    </xdr:to>
    <xdr:sp macro="" textlink="">
      <xdr:nvSpPr>
        <xdr:cNvPr id="15" name="Freeform 14"/>
        <xdr:cNvSpPr/>
      </xdr:nvSpPr>
      <xdr:spPr>
        <a:xfrm>
          <a:off x="1211580" y="3474720"/>
          <a:ext cx="5715" cy="0"/>
        </a:xfrm>
        <a:custGeom>
          <a:avLst/>
          <a:gdLst/>
          <a:ahLst/>
          <a:cxnLst/>
          <a:rect l="l" t="t" r="r" b="b"/>
          <a:pathLst>
            <a:path w="6096" h="6097">
              <a:moveTo>
                <a:pt x="0" y="6097"/>
              </a:moveTo>
              <a:lnTo>
                <a:pt x="6096" y="6097"/>
              </a:lnTo>
              <a:lnTo>
                <a:pt x="6096" y="0"/>
              </a:lnTo>
              <a:lnTo>
                <a:pt x="0" y="0"/>
              </a:lnTo>
              <a:lnTo>
                <a:pt x="0" y="6097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34</xdr:row>
      <xdr:rowOff>160020</xdr:rowOff>
    </xdr:from>
    <xdr:to>
      <xdr:col>7</xdr:col>
      <xdr:colOff>1217295</xdr:colOff>
      <xdr:row>34</xdr:row>
      <xdr:rowOff>165735</xdr:rowOff>
    </xdr:to>
    <xdr:sp macro="" textlink="">
      <xdr:nvSpPr>
        <xdr:cNvPr id="11" name="Freeform 10"/>
        <xdr:cNvSpPr/>
      </xdr:nvSpPr>
      <xdr:spPr>
        <a:xfrm>
          <a:off x="19832955" y="117138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35</xdr:row>
      <xdr:rowOff>160020</xdr:rowOff>
    </xdr:from>
    <xdr:to>
      <xdr:col>7</xdr:col>
      <xdr:colOff>1217295</xdr:colOff>
      <xdr:row>35</xdr:row>
      <xdr:rowOff>165735</xdr:rowOff>
    </xdr:to>
    <xdr:sp macro="" textlink="">
      <xdr:nvSpPr>
        <xdr:cNvPr id="14" name="Freeform 13"/>
        <xdr:cNvSpPr/>
      </xdr:nvSpPr>
      <xdr:spPr>
        <a:xfrm>
          <a:off x="19832955" y="117138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36</xdr:row>
      <xdr:rowOff>160020</xdr:rowOff>
    </xdr:from>
    <xdr:to>
      <xdr:col>7</xdr:col>
      <xdr:colOff>1217295</xdr:colOff>
      <xdr:row>36</xdr:row>
      <xdr:rowOff>165735</xdr:rowOff>
    </xdr:to>
    <xdr:sp macro="" textlink="">
      <xdr:nvSpPr>
        <xdr:cNvPr id="16" name="Freeform 15"/>
        <xdr:cNvSpPr/>
      </xdr:nvSpPr>
      <xdr:spPr>
        <a:xfrm>
          <a:off x="19832955" y="117138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37</xdr:row>
      <xdr:rowOff>160020</xdr:rowOff>
    </xdr:from>
    <xdr:to>
      <xdr:col>7</xdr:col>
      <xdr:colOff>1217295</xdr:colOff>
      <xdr:row>37</xdr:row>
      <xdr:rowOff>165735</xdr:rowOff>
    </xdr:to>
    <xdr:sp macro="" textlink="">
      <xdr:nvSpPr>
        <xdr:cNvPr id="17" name="Freeform 16"/>
        <xdr:cNvSpPr/>
      </xdr:nvSpPr>
      <xdr:spPr>
        <a:xfrm>
          <a:off x="19832955" y="117138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38</xdr:row>
      <xdr:rowOff>160020</xdr:rowOff>
    </xdr:from>
    <xdr:to>
      <xdr:col>7</xdr:col>
      <xdr:colOff>1217295</xdr:colOff>
      <xdr:row>38</xdr:row>
      <xdr:rowOff>165735</xdr:rowOff>
    </xdr:to>
    <xdr:sp macro="" textlink="">
      <xdr:nvSpPr>
        <xdr:cNvPr id="18" name="Freeform 17"/>
        <xdr:cNvSpPr/>
      </xdr:nvSpPr>
      <xdr:spPr>
        <a:xfrm>
          <a:off x="19832955" y="117138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39</xdr:row>
      <xdr:rowOff>160020</xdr:rowOff>
    </xdr:from>
    <xdr:to>
      <xdr:col>7</xdr:col>
      <xdr:colOff>1217295</xdr:colOff>
      <xdr:row>39</xdr:row>
      <xdr:rowOff>165735</xdr:rowOff>
    </xdr:to>
    <xdr:sp macro="" textlink="">
      <xdr:nvSpPr>
        <xdr:cNvPr id="19" name="Freeform 18"/>
        <xdr:cNvSpPr/>
      </xdr:nvSpPr>
      <xdr:spPr>
        <a:xfrm>
          <a:off x="19832955" y="117138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40</xdr:row>
      <xdr:rowOff>160020</xdr:rowOff>
    </xdr:from>
    <xdr:to>
      <xdr:col>7</xdr:col>
      <xdr:colOff>1217295</xdr:colOff>
      <xdr:row>40</xdr:row>
      <xdr:rowOff>165735</xdr:rowOff>
    </xdr:to>
    <xdr:sp macro="" textlink="">
      <xdr:nvSpPr>
        <xdr:cNvPr id="20" name="Freeform 19"/>
        <xdr:cNvSpPr/>
      </xdr:nvSpPr>
      <xdr:spPr>
        <a:xfrm>
          <a:off x="19832955" y="117138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41</xdr:row>
      <xdr:rowOff>160020</xdr:rowOff>
    </xdr:from>
    <xdr:to>
      <xdr:col>7</xdr:col>
      <xdr:colOff>1217295</xdr:colOff>
      <xdr:row>41</xdr:row>
      <xdr:rowOff>165735</xdr:rowOff>
    </xdr:to>
    <xdr:sp macro="" textlink="">
      <xdr:nvSpPr>
        <xdr:cNvPr id="21" name="Freeform 20"/>
        <xdr:cNvSpPr/>
      </xdr:nvSpPr>
      <xdr:spPr>
        <a:xfrm>
          <a:off x="19832955" y="117138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47</xdr:row>
      <xdr:rowOff>0</xdr:rowOff>
    </xdr:from>
    <xdr:to>
      <xdr:col>7</xdr:col>
      <xdr:colOff>1217295</xdr:colOff>
      <xdr:row>47</xdr:row>
      <xdr:rowOff>0</xdr:rowOff>
    </xdr:to>
    <xdr:sp macro="" textlink="">
      <xdr:nvSpPr>
        <xdr:cNvPr id="22" name="Freeform 21"/>
        <xdr:cNvSpPr/>
      </xdr:nvSpPr>
      <xdr:spPr>
        <a:xfrm>
          <a:off x="19832955" y="15440025"/>
          <a:ext cx="5715" cy="0"/>
        </a:xfrm>
        <a:custGeom>
          <a:avLst/>
          <a:gdLst/>
          <a:ahLst/>
          <a:cxnLst/>
          <a:rect l="l" t="t" r="r" b="b"/>
          <a:pathLst>
            <a:path w="6096" h="6097">
              <a:moveTo>
                <a:pt x="0" y="6097"/>
              </a:moveTo>
              <a:lnTo>
                <a:pt x="6096" y="6097"/>
              </a:lnTo>
              <a:lnTo>
                <a:pt x="6096" y="0"/>
              </a:lnTo>
              <a:lnTo>
                <a:pt x="0" y="0"/>
              </a:lnTo>
              <a:lnTo>
                <a:pt x="0" y="6097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42</xdr:row>
      <xdr:rowOff>160020</xdr:rowOff>
    </xdr:from>
    <xdr:to>
      <xdr:col>7</xdr:col>
      <xdr:colOff>1217295</xdr:colOff>
      <xdr:row>42</xdr:row>
      <xdr:rowOff>165735</xdr:rowOff>
    </xdr:to>
    <xdr:sp macro="" textlink="">
      <xdr:nvSpPr>
        <xdr:cNvPr id="23" name="Freeform 22"/>
        <xdr:cNvSpPr/>
      </xdr:nvSpPr>
      <xdr:spPr>
        <a:xfrm>
          <a:off x="19832955" y="124186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43</xdr:row>
      <xdr:rowOff>160020</xdr:rowOff>
    </xdr:from>
    <xdr:to>
      <xdr:col>7</xdr:col>
      <xdr:colOff>1217295</xdr:colOff>
      <xdr:row>43</xdr:row>
      <xdr:rowOff>165735</xdr:rowOff>
    </xdr:to>
    <xdr:sp macro="" textlink="">
      <xdr:nvSpPr>
        <xdr:cNvPr id="24" name="Freeform 23"/>
        <xdr:cNvSpPr/>
      </xdr:nvSpPr>
      <xdr:spPr>
        <a:xfrm>
          <a:off x="19832955" y="131235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44</xdr:row>
      <xdr:rowOff>160020</xdr:rowOff>
    </xdr:from>
    <xdr:to>
      <xdr:col>7</xdr:col>
      <xdr:colOff>1217295</xdr:colOff>
      <xdr:row>44</xdr:row>
      <xdr:rowOff>165735</xdr:rowOff>
    </xdr:to>
    <xdr:sp macro="" textlink="">
      <xdr:nvSpPr>
        <xdr:cNvPr id="25" name="Freeform 24"/>
        <xdr:cNvSpPr/>
      </xdr:nvSpPr>
      <xdr:spPr>
        <a:xfrm>
          <a:off x="19832955" y="138283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45</xdr:row>
      <xdr:rowOff>160020</xdr:rowOff>
    </xdr:from>
    <xdr:to>
      <xdr:col>7</xdr:col>
      <xdr:colOff>1217295</xdr:colOff>
      <xdr:row>45</xdr:row>
      <xdr:rowOff>165735</xdr:rowOff>
    </xdr:to>
    <xdr:sp macro="" textlink="">
      <xdr:nvSpPr>
        <xdr:cNvPr id="26" name="Freeform 25"/>
        <xdr:cNvSpPr/>
      </xdr:nvSpPr>
      <xdr:spPr>
        <a:xfrm>
          <a:off x="19832955" y="145332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46</xdr:row>
      <xdr:rowOff>160020</xdr:rowOff>
    </xdr:from>
    <xdr:to>
      <xdr:col>7</xdr:col>
      <xdr:colOff>1217295</xdr:colOff>
      <xdr:row>46</xdr:row>
      <xdr:rowOff>165735</xdr:rowOff>
    </xdr:to>
    <xdr:sp macro="" textlink="">
      <xdr:nvSpPr>
        <xdr:cNvPr id="27" name="Freeform 26"/>
        <xdr:cNvSpPr/>
      </xdr:nvSpPr>
      <xdr:spPr>
        <a:xfrm>
          <a:off x="19832955" y="150666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47</xdr:row>
      <xdr:rowOff>160020</xdr:rowOff>
    </xdr:from>
    <xdr:to>
      <xdr:col>7</xdr:col>
      <xdr:colOff>1217295</xdr:colOff>
      <xdr:row>47</xdr:row>
      <xdr:rowOff>165735</xdr:rowOff>
    </xdr:to>
    <xdr:sp macro="" textlink="">
      <xdr:nvSpPr>
        <xdr:cNvPr id="28" name="Freeform 27"/>
        <xdr:cNvSpPr/>
      </xdr:nvSpPr>
      <xdr:spPr>
        <a:xfrm>
          <a:off x="19832955" y="156000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1211580</xdr:colOff>
      <xdr:row>48</xdr:row>
      <xdr:rowOff>160020</xdr:rowOff>
    </xdr:from>
    <xdr:to>
      <xdr:col>7</xdr:col>
      <xdr:colOff>1217295</xdr:colOff>
      <xdr:row>48</xdr:row>
      <xdr:rowOff>165735</xdr:rowOff>
    </xdr:to>
    <xdr:sp macro="" textlink="">
      <xdr:nvSpPr>
        <xdr:cNvPr id="29" name="Freeform 28"/>
        <xdr:cNvSpPr/>
      </xdr:nvSpPr>
      <xdr:spPr>
        <a:xfrm>
          <a:off x="19832955" y="163048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0</xdr:col>
      <xdr:colOff>201084</xdr:colOff>
      <xdr:row>0</xdr:row>
      <xdr:rowOff>52918</xdr:rowOff>
    </xdr:from>
    <xdr:to>
      <xdr:col>3</xdr:col>
      <xdr:colOff>931332</xdr:colOff>
      <xdr:row>3</xdr:row>
      <xdr:rowOff>486322</xdr:rowOff>
    </xdr:to>
    <xdr:grpSp>
      <xdr:nvGrpSpPr>
        <xdr:cNvPr id="30" name="Group 29"/>
        <xdr:cNvGrpSpPr/>
      </xdr:nvGrpSpPr>
      <xdr:grpSpPr>
        <a:xfrm>
          <a:off x="201084" y="52918"/>
          <a:ext cx="9340848" cy="1027764"/>
          <a:chOff x="201084" y="52918"/>
          <a:chExt cx="9101665" cy="1036654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9" y="52918"/>
            <a:ext cx="2391834" cy="1036654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28750" y="139417"/>
            <a:ext cx="1373999" cy="886803"/>
          </a:xfrm>
          <a:prstGeom prst="rect">
            <a:avLst/>
          </a:prstGeom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43501" y="67167"/>
            <a:ext cx="2323963" cy="1012333"/>
          </a:xfrm>
          <a:prstGeom prst="rect">
            <a:avLst/>
          </a:prstGeom>
        </xdr:spPr>
      </xdr:pic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084" y="116418"/>
            <a:ext cx="2738728" cy="89958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610807</xdr:colOff>
      <xdr:row>6</xdr:row>
      <xdr:rowOff>84154</xdr:rowOff>
    </xdr:to>
    <xdr:grpSp>
      <xdr:nvGrpSpPr>
        <xdr:cNvPr id="3" name="Group 2"/>
        <xdr:cNvGrpSpPr/>
      </xdr:nvGrpSpPr>
      <xdr:grpSpPr>
        <a:xfrm>
          <a:off x="137160" y="190500"/>
          <a:ext cx="9343327" cy="1036654"/>
          <a:chOff x="201084" y="52918"/>
          <a:chExt cx="9101665" cy="1036654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9" y="52918"/>
            <a:ext cx="2391834" cy="1036654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28750" y="139417"/>
            <a:ext cx="1373999" cy="886803"/>
          </a:xfrm>
          <a:prstGeom prst="rect">
            <a:avLst/>
          </a:prstGeom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43501" y="67167"/>
            <a:ext cx="2323963" cy="1012333"/>
          </a:xfrm>
          <a:prstGeom prst="rect">
            <a:avLst/>
          </a:prstGeom>
        </xdr:spPr>
      </xdr:pic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084" y="116418"/>
            <a:ext cx="2738728" cy="89958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202406</xdr:colOff>
      <xdr:row>0</xdr:row>
      <xdr:rowOff>142875</xdr:rowOff>
    </xdr:from>
    <xdr:to>
      <xdr:col>4</xdr:col>
      <xdr:colOff>1780379</xdr:colOff>
      <xdr:row>6</xdr:row>
      <xdr:rowOff>33354</xdr:rowOff>
    </xdr:to>
    <xdr:grpSp>
      <xdr:nvGrpSpPr>
        <xdr:cNvPr id="3" name="Group 2"/>
        <xdr:cNvGrpSpPr/>
      </xdr:nvGrpSpPr>
      <xdr:grpSpPr>
        <a:xfrm>
          <a:off x="202406" y="142875"/>
          <a:ext cx="9312273" cy="1033479"/>
          <a:chOff x="201084" y="52918"/>
          <a:chExt cx="9101665" cy="1036654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9" y="52918"/>
            <a:ext cx="2391834" cy="1036654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28750" y="139417"/>
            <a:ext cx="1373999" cy="886803"/>
          </a:xfrm>
          <a:prstGeom prst="rect">
            <a:avLst/>
          </a:prstGeom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43501" y="67167"/>
            <a:ext cx="2323963" cy="1012333"/>
          </a:xfrm>
          <a:prstGeom prst="rect">
            <a:avLst/>
          </a:prstGeom>
        </xdr:spPr>
      </xdr:pic>
      <xdr:pic>
        <xdr:nvPicPr>
          <xdr:cNvPr id="8" name="Picture 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084" y="116418"/>
            <a:ext cx="2738728" cy="89958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30079</xdr:colOff>
      <xdr:row>0</xdr:row>
      <xdr:rowOff>110290</xdr:rowOff>
    </xdr:from>
    <xdr:to>
      <xdr:col>3</xdr:col>
      <xdr:colOff>5062118</xdr:colOff>
      <xdr:row>6</xdr:row>
      <xdr:rowOff>769</xdr:rowOff>
    </xdr:to>
    <xdr:grpSp>
      <xdr:nvGrpSpPr>
        <xdr:cNvPr id="3" name="Group 2"/>
        <xdr:cNvGrpSpPr/>
      </xdr:nvGrpSpPr>
      <xdr:grpSpPr>
        <a:xfrm>
          <a:off x="167239" y="110290"/>
          <a:ext cx="9215419" cy="1033479"/>
          <a:chOff x="201084" y="52918"/>
          <a:chExt cx="9101665" cy="1036654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9" y="52918"/>
            <a:ext cx="2391834" cy="1036654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28750" y="139417"/>
            <a:ext cx="1373999" cy="886803"/>
          </a:xfrm>
          <a:prstGeom prst="rect">
            <a:avLst/>
          </a:prstGeom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43501" y="67167"/>
            <a:ext cx="2323963" cy="1012333"/>
          </a:xfrm>
          <a:prstGeom prst="rect">
            <a:avLst/>
          </a:prstGeom>
        </xdr:spPr>
      </xdr:pic>
      <xdr:pic>
        <xdr:nvPicPr>
          <xdr:cNvPr id="8" name="Picture 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084" y="116418"/>
            <a:ext cx="2738728" cy="89958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598258</xdr:colOff>
      <xdr:row>6</xdr:row>
      <xdr:rowOff>69640</xdr:rowOff>
    </xdr:to>
    <xdr:grpSp>
      <xdr:nvGrpSpPr>
        <xdr:cNvPr id="3" name="Group 2"/>
        <xdr:cNvGrpSpPr/>
      </xdr:nvGrpSpPr>
      <xdr:grpSpPr>
        <a:xfrm>
          <a:off x="251460" y="190500"/>
          <a:ext cx="9346018" cy="1022140"/>
          <a:chOff x="201084" y="52918"/>
          <a:chExt cx="9101665" cy="1036654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9" y="52918"/>
            <a:ext cx="2391834" cy="1036654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28750" y="139417"/>
            <a:ext cx="1373999" cy="886803"/>
          </a:xfrm>
          <a:prstGeom prst="rect">
            <a:avLst/>
          </a:prstGeom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43501" y="67167"/>
            <a:ext cx="2323963" cy="1012333"/>
          </a:xfrm>
          <a:prstGeom prst="rect">
            <a:avLst/>
          </a:prstGeom>
        </xdr:spPr>
      </xdr:pic>
      <xdr:pic>
        <xdr:nvPicPr>
          <xdr:cNvPr id="8" name="Picture 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084" y="116418"/>
            <a:ext cx="2738728" cy="899582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1" name="Table1" displayName="Table1" ref="B28:B43" totalsRowShown="0" headerRowDxfId="42" dataDxfId="41">
  <autoFilter ref="B28:B43"/>
  <tableColumns count="1">
    <tableColumn id="1" name="Ymyriadau" dataDxfId="4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C47:C49" totalsRowShown="0" headerRowDxfId="11" dataDxfId="10">
  <autoFilter ref="C47:C49"/>
  <tableColumns count="1">
    <tableColumn id="1" name="Math" dataDxfId="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D46:D48" totalsRowShown="0" headerRowDxfId="8" dataDxfId="7">
  <autoFilter ref="D46:D48"/>
  <tableColumns count="1">
    <tableColumn id="1" name="Statws yr Arian Cyfatebol" dataDxfId="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F46:F48" totalsRowShown="0" headerRowDxfId="5" dataDxfId="4">
  <autoFilter ref="F46:F48"/>
  <tableColumns count="1">
    <tableColumn id="1" name="Cadarnhad Cyllidwr" dataDxf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E36:E39" totalsRowShown="0" headerRowDxfId="2" dataDxfId="1">
  <autoFilter ref="E36:E39"/>
  <tableColumns count="1">
    <tableColumn id="1" name="Risgia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8" name="Table8" displayName="Table8" ref="C28:C57" totalsRowShown="0" headerRowDxfId="39" dataDxfId="38">
  <autoFilter ref="C28:C57"/>
  <tableColumns count="1">
    <tableColumn id="1" name="Dangosydd Allbwn" dataDxf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9" name="Table9" displayName="Table9" ref="G28:G55" totalsRowShown="0" headerRowDxfId="36" dataDxfId="35">
  <autoFilter ref="G28:G55"/>
  <tableColumns count="1">
    <tableColumn id="1" name="Dangosydd Canlyniadau " dataDxfId="3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" name="Table2224" displayName="Table2224" ref="D28:E56" totalsRowShown="0" headerRowDxfId="33" dataDxfId="32" tableBorderDxfId="31">
  <autoFilter ref="D28:E56"/>
  <tableColumns count="2">
    <tableColumn id="1" name="Dangosydd Allbwn" dataDxfId="30"/>
    <tableColumn id="2" name="Mesur Allbynnau" dataDxfId="2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" name="Table24" displayName="Table24" ref="H28:I52" totalsRowShown="0" headerRowDxfId="28" dataDxfId="27" tableBorderDxfId="26">
  <autoFilter ref="H28:I52"/>
  <tableColumns count="2">
    <tableColumn id="1" name="Dangosydd Canlyniadau" dataDxfId="25"/>
    <tableColumn id="2" name="Uned Fesur" dataDxfId="2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D44:D46" totalsRowShown="0" headerRowDxfId="23" dataDxfId="22">
  <autoFilter ref="D44:D46"/>
  <tableColumns count="1">
    <tableColumn id="1" name="Math" dataDxfId="2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C44:C59" totalsRowShown="0" headerRowDxfId="20" dataDxfId="19">
  <autoFilter ref="C44:C59"/>
  <tableColumns count="1">
    <tableColumn id="1" name="Pennawd Cost" dataDxfId="1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le14" displayName="Table14" ref="F44:F46" totalsRowShown="0" headerRowDxfId="17" dataDxfId="16">
  <autoFilter ref="F44:F46"/>
  <tableColumns count="1">
    <tableColumn id="1" name="Dyfynbrisiau" dataDxfId="1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7" name="Table7" displayName="Table7" ref="B46:B54" totalsRowShown="0" headerRowDxfId="14" dataDxfId="13">
  <autoFilter ref="B46:B54"/>
  <tableColumns count="1">
    <tableColumn id="1" name="Ffynhonnell Ariannu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5"/>
  <sheetViews>
    <sheetView showGridLines="0" zoomScaleNormal="100" workbookViewId="0">
      <selection activeCell="B11" sqref="B11"/>
    </sheetView>
  </sheetViews>
  <sheetFormatPr defaultColWidth="0" defaultRowHeight="15.6" zeroHeight="1" x14ac:dyDescent="0.3"/>
  <cols>
    <col min="1" max="1" width="3.33203125" style="6" customWidth="1"/>
    <col min="2" max="2" width="65.6640625" style="6" customWidth="1"/>
    <col min="3" max="3" width="56.5546875" style="6" customWidth="1"/>
    <col min="4" max="4" width="28" style="6" customWidth="1"/>
    <col min="5" max="5" width="37" style="8" bestFit="1" customWidth="1"/>
    <col min="6" max="6" width="53.5546875" style="6" customWidth="1"/>
    <col min="7" max="7" width="38.44140625" style="7" customWidth="1"/>
    <col min="8" max="8" width="28" style="8" customWidth="1"/>
    <col min="9" max="9" width="27.88671875" style="6" customWidth="1"/>
    <col min="10" max="11" width="42.5546875" style="6" customWidth="1"/>
    <col min="12" max="12" width="9.44140625" customWidth="1"/>
    <col min="13" max="13" width="45.44140625" hidden="1" customWidth="1"/>
    <col min="14" max="20" width="0" hidden="1" customWidth="1"/>
    <col min="21" max="16384" width="8.88671875" hidden="1"/>
  </cols>
  <sheetData>
    <row r="1" spans="1:20" x14ac:dyDescent="0.3">
      <c r="B1" s="7"/>
      <c r="C1" s="7"/>
      <c r="D1" s="7"/>
      <c r="E1" s="7"/>
      <c r="F1" s="7"/>
    </row>
    <row r="2" spans="1:20" x14ac:dyDescent="0.3">
      <c r="B2" s="7"/>
      <c r="C2" s="7"/>
      <c r="D2" s="7"/>
      <c r="E2" s="7"/>
      <c r="F2" s="7"/>
    </row>
    <row r="3" spans="1:20" x14ac:dyDescent="0.3">
      <c r="B3" s="74"/>
      <c r="C3" s="74" t="s">
        <v>163</v>
      </c>
      <c r="D3" s="74"/>
      <c r="E3" s="7"/>
      <c r="F3" s="7"/>
    </row>
    <row r="4" spans="1:20" ht="65.25" customHeight="1" x14ac:dyDescent="0.3">
      <c r="B4" s="74"/>
      <c r="C4" s="74"/>
      <c r="D4" s="74"/>
      <c r="E4" s="7"/>
      <c r="F4" s="7"/>
    </row>
    <row r="5" spans="1:20" ht="16.2" thickBot="1" x14ac:dyDescent="0.35">
      <c r="B5" s="9" t="s">
        <v>164</v>
      </c>
    </row>
    <row r="6" spans="1:20" ht="16.2" thickTop="1" x14ac:dyDescent="0.3">
      <c r="B6" s="10"/>
    </row>
    <row r="7" spans="1:20" ht="86.7" customHeight="1" x14ac:dyDescent="0.3">
      <c r="B7" s="75" t="s">
        <v>165</v>
      </c>
      <c r="C7" s="75"/>
      <c r="D7" s="75"/>
      <c r="E7" s="75"/>
      <c r="F7" s="75"/>
      <c r="G7" s="75"/>
      <c r="H7" s="75"/>
      <c r="I7" s="11"/>
      <c r="J7" s="11"/>
      <c r="K7" s="11"/>
      <c r="L7" s="5"/>
      <c r="M7" s="5"/>
      <c r="N7" s="5"/>
      <c r="O7" s="5"/>
      <c r="P7" s="5"/>
      <c r="Q7" s="5"/>
      <c r="R7" s="5"/>
      <c r="S7" s="5"/>
      <c r="T7" s="5"/>
    </row>
    <row r="8" spans="1:20" x14ac:dyDescent="0.3">
      <c r="B8" s="12"/>
      <c r="C8" s="12"/>
      <c r="D8" s="12"/>
      <c r="E8" s="13"/>
      <c r="F8" s="12"/>
      <c r="H8" s="13"/>
      <c r="I8" s="12"/>
      <c r="J8" s="12"/>
      <c r="K8" s="12"/>
      <c r="L8" s="1"/>
      <c r="M8" s="1"/>
      <c r="N8" s="1"/>
      <c r="O8" s="1"/>
      <c r="P8" s="1"/>
      <c r="Q8" s="1"/>
      <c r="R8" s="1"/>
      <c r="S8" s="1"/>
      <c r="T8" s="1"/>
    </row>
    <row r="9" spans="1:20" ht="16.2" thickBot="1" x14ac:dyDescent="0.35">
      <c r="B9" s="14"/>
    </row>
    <row r="10" spans="1:20" s="2" customFormat="1" ht="57.75" customHeight="1" thickBot="1" x14ac:dyDescent="0.35">
      <c r="A10" s="15"/>
      <c r="B10" s="16" t="s">
        <v>207</v>
      </c>
      <c r="C10" s="16" t="s">
        <v>166</v>
      </c>
      <c r="D10" s="16" t="s">
        <v>123</v>
      </c>
      <c r="E10" s="16" t="s">
        <v>124</v>
      </c>
      <c r="F10" s="16" t="s">
        <v>125</v>
      </c>
      <c r="G10" s="17" t="s">
        <v>167</v>
      </c>
      <c r="H10" s="17" t="s">
        <v>123</v>
      </c>
      <c r="I10" s="17" t="s">
        <v>124</v>
      </c>
      <c r="J10" s="18" t="s">
        <v>126</v>
      </c>
      <c r="K10" s="19" t="s">
        <v>127</v>
      </c>
      <c r="M10" s="4"/>
    </row>
    <row r="11" spans="1:20" s="2" customFormat="1" ht="46.8" x14ac:dyDescent="0.3">
      <c r="A11" s="15"/>
      <c r="B11" s="65" t="s">
        <v>132</v>
      </c>
      <c r="C11" s="65" t="s">
        <v>133</v>
      </c>
      <c r="D11" s="65" t="s">
        <v>134</v>
      </c>
      <c r="E11" s="20" t="s">
        <v>168</v>
      </c>
      <c r="F11" s="65" t="s">
        <v>135</v>
      </c>
      <c r="G11" s="69" t="s">
        <v>136</v>
      </c>
      <c r="H11" s="69" t="s">
        <v>137</v>
      </c>
      <c r="I11" s="21" t="s">
        <v>138</v>
      </c>
      <c r="J11" s="72"/>
      <c r="K11" s="73" t="s">
        <v>139</v>
      </c>
      <c r="M11" s="4"/>
    </row>
    <row r="12" spans="1:20" x14ac:dyDescent="0.3">
      <c r="B12" s="66"/>
      <c r="C12" s="67"/>
      <c r="D12" s="68"/>
      <c r="E12" s="22" t="str">
        <f>IF(C12="","",(VLOOKUP(C12,Table2224[#All],2,FALSE)))</f>
        <v/>
      </c>
      <c r="F12" s="70"/>
      <c r="G12" s="71"/>
      <c r="H12" s="67"/>
      <c r="I12" s="23" t="str">
        <f>IF(G12="","",(VLOOKUP(G12,Table24[#All],2,FALSE)))</f>
        <v/>
      </c>
      <c r="J12" s="61"/>
      <c r="K12" s="61"/>
      <c r="M12" s="3"/>
    </row>
    <row r="13" spans="1:20" x14ac:dyDescent="0.3">
      <c r="B13" s="66"/>
      <c r="C13" s="67"/>
      <c r="D13" s="68"/>
      <c r="E13" s="22" t="str">
        <f>IF(C13="","",(VLOOKUP(C13,Table2224[#All],2,FALSE)))</f>
        <v/>
      </c>
      <c r="F13" s="70"/>
      <c r="G13" s="71"/>
      <c r="H13" s="67"/>
      <c r="I13" s="23" t="str">
        <f>IF(G13="","",(VLOOKUP(G13,Table24[#All],2,FALSE)))</f>
        <v/>
      </c>
      <c r="J13" s="61"/>
      <c r="K13" s="61"/>
      <c r="M13" s="3"/>
    </row>
    <row r="14" spans="1:20" x14ac:dyDescent="0.3">
      <c r="B14" s="66"/>
      <c r="C14" s="67"/>
      <c r="D14" s="68"/>
      <c r="E14" s="22" t="str">
        <f>IF(C14="","",(VLOOKUP(C14,Table2224[#All],2,FALSE)))</f>
        <v/>
      </c>
      <c r="F14" s="70"/>
      <c r="G14" s="71"/>
      <c r="H14" s="67"/>
      <c r="I14" s="23" t="str">
        <f>IF(G14="","",(VLOOKUP(G14,Table24[#All],2,FALSE)))</f>
        <v/>
      </c>
      <c r="J14" s="61"/>
      <c r="K14" s="61"/>
      <c r="M14" s="3"/>
    </row>
    <row r="15" spans="1:20" x14ac:dyDescent="0.3">
      <c r="B15" s="66"/>
      <c r="C15" s="67"/>
      <c r="D15" s="68"/>
      <c r="E15" s="22" t="str">
        <f>IF(C15="","",(VLOOKUP(C15,Table2224[#All],2,FALSE)))</f>
        <v/>
      </c>
      <c r="F15" s="70"/>
      <c r="G15" s="71"/>
      <c r="H15" s="67"/>
      <c r="I15" s="23" t="str">
        <f>IF(G15="","",(VLOOKUP(G15,Table24[#All],2,FALSE)))</f>
        <v/>
      </c>
      <c r="J15" s="61"/>
      <c r="K15" s="61"/>
      <c r="M15" s="3"/>
    </row>
    <row r="16" spans="1:20" x14ac:dyDescent="0.3">
      <c r="B16" s="66"/>
      <c r="C16" s="67"/>
      <c r="D16" s="68"/>
      <c r="E16" s="22" t="str">
        <f>IF(C16="","",(VLOOKUP(C16,Table2224[#All],2,FALSE)))</f>
        <v/>
      </c>
      <c r="F16" s="70"/>
      <c r="G16" s="71"/>
      <c r="H16" s="67"/>
      <c r="I16" s="23" t="str">
        <f>IF(G16="","",(VLOOKUP(G16,Table24[#All],2,FALSE)))</f>
        <v/>
      </c>
      <c r="J16" s="61"/>
      <c r="K16" s="61"/>
      <c r="M16" s="3"/>
    </row>
    <row r="17" spans="2:13" x14ac:dyDescent="0.3">
      <c r="B17" s="66"/>
      <c r="C17" s="67"/>
      <c r="D17" s="68"/>
      <c r="E17" s="22" t="str">
        <f>IF(C17="","",(VLOOKUP(C17,Table2224[#All],2,FALSE)))</f>
        <v/>
      </c>
      <c r="F17" s="70"/>
      <c r="G17" s="71"/>
      <c r="H17" s="67"/>
      <c r="I17" s="23" t="str">
        <f>IF(G17="","",(VLOOKUP(G17,Table24[#All],2,FALSE)))</f>
        <v/>
      </c>
      <c r="J17" s="61"/>
      <c r="K17" s="61"/>
      <c r="M17" s="3"/>
    </row>
    <row r="18" spans="2:13" x14ac:dyDescent="0.3">
      <c r="M18" s="3"/>
    </row>
    <row r="19" spans="2:13" x14ac:dyDescent="0.3"/>
    <row r="20" spans="2:13" x14ac:dyDescent="0.3"/>
    <row r="21" spans="2:13" hidden="1" x14ac:dyDescent="0.3"/>
    <row r="22" spans="2:13" hidden="1" x14ac:dyDescent="0.3"/>
    <row r="23" spans="2:13" hidden="1" x14ac:dyDescent="0.3">
      <c r="B23" s="8"/>
    </row>
    <row r="24" spans="2:13" hidden="1" x14ac:dyDescent="0.3">
      <c r="B24" s="8"/>
    </row>
    <row r="25" spans="2:13" hidden="1" x14ac:dyDescent="0.3">
      <c r="B25" s="8"/>
    </row>
    <row r="26" spans="2:13" hidden="1" x14ac:dyDescent="0.3">
      <c r="B26" s="24"/>
    </row>
    <row r="27" spans="2:13" hidden="1" x14ac:dyDescent="0.3">
      <c r="B27" s="24"/>
    </row>
    <row r="28" spans="2:13" hidden="1" x14ac:dyDescent="0.3">
      <c r="B28" s="24" t="s">
        <v>7</v>
      </c>
      <c r="C28" s="25" t="s">
        <v>166</v>
      </c>
      <c r="D28" s="26" t="s">
        <v>166</v>
      </c>
      <c r="E28" s="27" t="s">
        <v>180</v>
      </c>
      <c r="G28" s="25" t="s">
        <v>169</v>
      </c>
      <c r="H28" s="26" t="s">
        <v>170</v>
      </c>
      <c r="I28" s="27" t="s">
        <v>124</v>
      </c>
    </row>
    <row r="29" spans="2:13" ht="45.6" hidden="1" x14ac:dyDescent="0.3">
      <c r="B29" s="24" t="s">
        <v>171</v>
      </c>
      <c r="C29" s="28" t="s">
        <v>17</v>
      </c>
      <c r="D29" s="28" t="s">
        <v>17</v>
      </c>
      <c r="E29" s="29" t="s">
        <v>181</v>
      </c>
      <c r="G29" s="30" t="s">
        <v>42</v>
      </c>
      <c r="H29" s="28" t="str">
        <f>Table9[[#This Row],[Dangosydd Canlyniadau ]]</f>
        <v>Swyddi a gaiff eu creu</v>
      </c>
      <c r="I29" s="29" t="s">
        <v>131</v>
      </c>
    </row>
    <row r="30" spans="2:13" ht="135.6" hidden="1" x14ac:dyDescent="0.3">
      <c r="B30" s="24" t="s">
        <v>8</v>
      </c>
      <c r="C30" s="31" t="s">
        <v>18</v>
      </c>
      <c r="D30" s="31" t="s">
        <v>18</v>
      </c>
      <c r="E30" s="32" t="s">
        <v>64</v>
      </c>
      <c r="G30" s="25" t="s">
        <v>43</v>
      </c>
      <c r="H30" s="31" t="str">
        <f>Table9[[#This Row],[Dangosydd Canlyniadau ]]</f>
        <v>Swyddi a gaiff eu diogelu</v>
      </c>
      <c r="I30" s="32" t="s">
        <v>131</v>
      </c>
    </row>
    <row r="31" spans="2:13" ht="60" hidden="1" customHeight="1" x14ac:dyDescent="0.3">
      <c r="B31" s="24" t="s">
        <v>172</v>
      </c>
      <c r="C31" s="28" t="s">
        <v>19</v>
      </c>
      <c r="D31" s="28" t="s">
        <v>19</v>
      </c>
      <c r="E31" s="29" t="s">
        <v>128</v>
      </c>
      <c r="G31" s="30" t="s">
        <v>44</v>
      </c>
      <c r="H31" s="31" t="str">
        <f>Table9[[#This Row],[Dangosydd Canlyniadau ]]</f>
        <v>Cynyddu nifer yr ymwelwyr</v>
      </c>
      <c r="I31" s="29" t="s">
        <v>191</v>
      </c>
    </row>
    <row r="32" spans="2:13" ht="90.6" hidden="1" x14ac:dyDescent="0.3">
      <c r="B32" s="24" t="s">
        <v>9</v>
      </c>
      <c r="C32" s="31" t="s">
        <v>20</v>
      </c>
      <c r="D32" s="31" t="s">
        <v>20</v>
      </c>
      <c r="E32" s="32" t="s">
        <v>65</v>
      </c>
      <c r="G32" s="30" t="s">
        <v>206</v>
      </c>
      <c r="H32" s="31" t="str">
        <f>Table9[[#This Row],[Dangosydd Canlyniadau ]]</f>
        <v xml:space="preserve"> Mwy o ymwelwyr</v>
      </c>
      <c r="I32" s="32" t="s">
        <v>191</v>
      </c>
    </row>
    <row r="33" spans="2:9" ht="30.6" hidden="1" x14ac:dyDescent="0.3">
      <c r="B33" s="24" t="s">
        <v>173</v>
      </c>
      <c r="C33" s="33" t="s">
        <v>21</v>
      </c>
      <c r="D33" s="33" t="s">
        <v>21</v>
      </c>
      <c r="E33" s="29" t="s">
        <v>66</v>
      </c>
      <c r="G33" s="30" t="s">
        <v>45</v>
      </c>
      <c r="H33" s="31" t="str">
        <f>Table9[[#This Row],[Dangosydd Canlyniadau ]]</f>
        <v xml:space="preserve">Llai o eiddo gwag </v>
      </c>
      <c r="I33" s="29" t="s">
        <v>75</v>
      </c>
    </row>
    <row r="34" spans="2:9" ht="60.6" hidden="1" x14ac:dyDescent="0.3">
      <c r="B34" s="24" t="s">
        <v>10</v>
      </c>
      <c r="C34" s="8" t="s">
        <v>22</v>
      </c>
      <c r="D34" s="8" t="s">
        <v>22</v>
      </c>
      <c r="E34" s="32" t="s">
        <v>128</v>
      </c>
      <c r="G34" s="25" t="s">
        <v>46</v>
      </c>
      <c r="H34" s="31" t="str">
        <f>Table9[[#This Row],[Dangosydd Canlyniadau ]]</f>
        <v xml:space="preserve"> Gostyngiadau mewn nwyon tŷ gwydr 
</v>
      </c>
      <c r="I34" s="32" t="s">
        <v>129</v>
      </c>
    </row>
    <row r="35" spans="2:9" ht="75.599999999999994" hidden="1" x14ac:dyDescent="0.3">
      <c r="B35" s="24" t="s">
        <v>174</v>
      </c>
      <c r="C35" s="34" t="s">
        <v>23</v>
      </c>
      <c r="D35" s="34" t="s">
        <v>23</v>
      </c>
      <c r="E35" s="29" t="s">
        <v>67</v>
      </c>
      <c r="G35" s="25" t="s">
        <v>47</v>
      </c>
      <c r="H35" s="31" t="str">
        <f>Table9[[#This Row],[Dangosydd Canlyniadau ]]</f>
        <v xml:space="preserve">Gwell canfyddiad/profiad o hygyrchedd </v>
      </c>
      <c r="I35" s="29" t="s">
        <v>74</v>
      </c>
    </row>
    <row r="36" spans="2:9" ht="60.6" hidden="1" x14ac:dyDescent="0.3">
      <c r="B36" s="24" t="s">
        <v>11</v>
      </c>
      <c r="C36" s="34" t="s">
        <v>24</v>
      </c>
      <c r="D36" s="34" t="s">
        <v>24</v>
      </c>
      <c r="E36" s="29" t="s">
        <v>67</v>
      </c>
      <c r="G36" s="25" t="s">
        <v>48</v>
      </c>
      <c r="H36" s="31" t="str">
        <f>Table9[[#This Row],[Dangosydd Canlyniadau ]]</f>
        <v xml:space="preserve">Gwell canfyddiad o gyfleusterau/amwynderau
</v>
      </c>
      <c r="I36" s="32" t="s">
        <v>191</v>
      </c>
    </row>
    <row r="37" spans="2:9" ht="60.6" hidden="1" x14ac:dyDescent="0.3">
      <c r="B37" s="24" t="s">
        <v>175</v>
      </c>
      <c r="C37" s="34" t="s">
        <v>177</v>
      </c>
      <c r="D37" s="34" t="s">
        <v>177</v>
      </c>
      <c r="E37" s="29" t="s">
        <v>67</v>
      </c>
      <c r="G37" s="25" t="s">
        <v>49</v>
      </c>
      <c r="H37" s="31" t="str">
        <f>Table9[[#This Row],[Dangosydd Canlyniadau ]]</f>
        <v xml:space="preserve">Mwy o bobl yn defnyddio cyfleusterau/amwynderau  </v>
      </c>
      <c r="I37" s="29" t="s">
        <v>76</v>
      </c>
    </row>
    <row r="38" spans="2:9" ht="60.6" hidden="1" x14ac:dyDescent="0.3">
      <c r="B38" s="24" t="s">
        <v>12</v>
      </c>
      <c r="C38" s="34" t="s">
        <v>25</v>
      </c>
      <c r="D38" s="34" t="s">
        <v>25</v>
      </c>
      <c r="E38" s="32" t="s">
        <v>73</v>
      </c>
      <c r="G38" s="25" t="s">
        <v>50</v>
      </c>
      <c r="H38" s="31" t="str">
        <f>Table9[[#This Row],[Dangosydd Canlyniadau ]]</f>
        <v xml:space="preserve">Gwell canfyddiad o gyfleusterau/prosiectau seilwaith  </v>
      </c>
      <c r="I38" s="32" t="s">
        <v>191</v>
      </c>
    </row>
    <row r="39" spans="2:9" ht="45.6" hidden="1" x14ac:dyDescent="0.3">
      <c r="B39" s="24" t="s">
        <v>176</v>
      </c>
      <c r="C39" s="33" t="s">
        <v>26</v>
      </c>
      <c r="D39" s="33" t="s">
        <v>26</v>
      </c>
      <c r="E39" s="29" t="s">
        <v>182</v>
      </c>
      <c r="G39" s="25" t="s">
        <v>51</v>
      </c>
      <c r="H39" s="31" t="str">
        <f>Table9[[#This Row],[Dangosydd Canlyniadau ]]</f>
        <v>Mwy o eiddo wedi'u hamddiffyn yn well rhag llifogydd ac erydu arfordirol</v>
      </c>
      <c r="I39" s="29" t="s">
        <v>68</v>
      </c>
    </row>
    <row r="40" spans="2:9" ht="75.599999999999994" hidden="1" x14ac:dyDescent="0.3">
      <c r="B40" s="24" t="s">
        <v>13</v>
      </c>
      <c r="C40" s="34" t="s">
        <v>27</v>
      </c>
      <c r="D40" s="34" t="s">
        <v>27</v>
      </c>
      <c r="E40" s="32" t="s">
        <v>183</v>
      </c>
      <c r="G40" s="25" t="s">
        <v>52</v>
      </c>
      <c r="H40" s="31" t="str">
        <f>Table9[[#This Row],[Dangosydd Canlyniadau ]]</f>
        <v xml:space="preserve">Gwell canfyddiad o'r cyfleuster ar ôl cael cymorth  </v>
      </c>
      <c r="I40" s="32" t="s">
        <v>191</v>
      </c>
    </row>
    <row r="41" spans="2:9" ht="90.6" hidden="1" x14ac:dyDescent="0.3">
      <c r="B41" s="24" t="s">
        <v>14</v>
      </c>
      <c r="C41" s="25" t="s">
        <v>28</v>
      </c>
      <c r="D41" s="25" t="s">
        <v>28</v>
      </c>
      <c r="E41" s="29" t="s">
        <v>68</v>
      </c>
      <c r="G41" s="25" t="s">
        <v>54</v>
      </c>
      <c r="H41" s="31" t="str">
        <f>Table9[[#This Row],[Dangosydd Canlyniadau ]]</f>
        <v xml:space="preserve">Gwell fforddiadwyedd o ran digwyddiadau/mynediad   </v>
      </c>
      <c r="I41" s="29" t="s">
        <v>77</v>
      </c>
    </row>
    <row r="42" spans="2:9" ht="45" hidden="1" x14ac:dyDescent="0.3">
      <c r="B42" s="24" t="s">
        <v>15</v>
      </c>
      <c r="C42" s="25" t="s">
        <v>29</v>
      </c>
      <c r="D42" s="25" t="s">
        <v>29</v>
      </c>
      <c r="E42" s="32" t="s">
        <v>128</v>
      </c>
      <c r="G42" s="25" t="s">
        <v>53</v>
      </c>
      <c r="H42" s="31" t="str">
        <f>Table9[[#This Row],[Dangosydd Canlyniadau ]]</f>
        <v xml:space="preserve">Mwy o ddefnydd o ffyrdd beicio neu lwybrau beicio   </v>
      </c>
      <c r="I42" s="32" t="s">
        <v>192</v>
      </c>
    </row>
    <row r="43" spans="2:9" ht="60.6" hidden="1" x14ac:dyDescent="0.3">
      <c r="B43" s="24" t="s">
        <v>16</v>
      </c>
      <c r="C43" s="25" t="s">
        <v>30</v>
      </c>
      <c r="D43" s="25" t="s">
        <v>30</v>
      </c>
      <c r="E43" s="29" t="s">
        <v>184</v>
      </c>
      <c r="G43" s="25" t="s">
        <v>55</v>
      </c>
      <c r="H43" s="31" t="str">
        <f>Table9[[#This Row],[Dangosydd Canlyniadau ]]</f>
        <v xml:space="preserve">Gwell canfyddiad o ddiogelwch  </v>
      </c>
      <c r="I43" s="29" t="s">
        <v>191</v>
      </c>
    </row>
    <row r="44" spans="2:9" ht="30.6" hidden="1" x14ac:dyDescent="0.3">
      <c r="C44" s="25" t="s">
        <v>31</v>
      </c>
      <c r="D44" s="25" t="s">
        <v>31</v>
      </c>
      <c r="E44" s="32" t="s">
        <v>185</v>
      </c>
      <c r="G44" s="25" t="s">
        <v>56</v>
      </c>
      <c r="H44" s="31" t="str">
        <f>Table9[[#This Row],[Dangosydd Canlyniadau ]]</f>
        <v xml:space="preserve">Lleihau troseddau cymdogaeth </v>
      </c>
      <c r="I44" s="32" t="s">
        <v>78</v>
      </c>
    </row>
    <row r="45" spans="2:9" ht="60" hidden="1" x14ac:dyDescent="0.3">
      <c r="C45" s="25" t="s">
        <v>32</v>
      </c>
      <c r="D45" s="25" t="s">
        <v>32</v>
      </c>
      <c r="E45" s="29" t="s">
        <v>69</v>
      </c>
      <c r="G45" s="25" t="s">
        <v>57</v>
      </c>
      <c r="H45" s="31" t="str">
        <f>Table9[[#This Row],[Dangosydd Canlyniadau ]]</f>
        <v xml:space="preserve">Gwell niferoedd ymgysylltu  
</v>
      </c>
      <c r="I45" s="29" t="s">
        <v>191</v>
      </c>
    </row>
    <row r="46" spans="2:9" ht="90" hidden="1" x14ac:dyDescent="0.3">
      <c r="C46" s="25" t="s">
        <v>33</v>
      </c>
      <c r="D46" s="25" t="s">
        <v>33</v>
      </c>
      <c r="E46" s="32" t="s">
        <v>186</v>
      </c>
      <c r="G46" s="35" t="s">
        <v>58</v>
      </c>
      <c r="H46" s="31" t="str">
        <f>Table9[[#This Row],[Dangosydd Canlyniadau ]]</f>
        <v xml:space="preserve">Nifer y rhaglenni celfyddydol, diwylliannol, treftadaeth a chreadigol a arweinir gan y gymuned o ganlyniad i gymorth  
</v>
      </c>
      <c r="I46" s="32" t="s">
        <v>193</v>
      </c>
    </row>
    <row r="47" spans="2:9" ht="75" hidden="1" x14ac:dyDescent="0.3">
      <c r="C47" s="25" t="s">
        <v>178</v>
      </c>
      <c r="D47" s="25" t="s">
        <v>179</v>
      </c>
      <c r="E47" s="29" t="s">
        <v>70</v>
      </c>
      <c r="G47" s="25" t="s">
        <v>59</v>
      </c>
      <c r="H47" s="31" t="str">
        <f>Table9[[#This Row],[Dangosydd Canlyniadau ]]</f>
        <v xml:space="preserve">Gwell canfyddiad o ddigwyddiadau  
</v>
      </c>
      <c r="I47" s="29" t="s">
        <v>191</v>
      </c>
    </row>
    <row r="48" spans="2:9" ht="30" hidden="1" x14ac:dyDescent="0.3">
      <c r="C48" s="25" t="s">
        <v>34</v>
      </c>
      <c r="D48" s="25" t="s">
        <v>34</v>
      </c>
      <c r="E48" s="32" t="s">
        <v>71</v>
      </c>
      <c r="G48" s="25" t="s">
        <v>60</v>
      </c>
      <c r="H48" s="31" t="str">
        <f>Table9[[#This Row],[Dangosydd Canlyniadau ]]</f>
        <v xml:space="preserve">Mwy o chwiliadau ar y we am le    </v>
      </c>
      <c r="I48" s="32" t="s">
        <v>79</v>
      </c>
    </row>
    <row r="49" spans="1:9" ht="30.6" hidden="1" x14ac:dyDescent="0.3">
      <c r="C49" s="25" t="s">
        <v>35</v>
      </c>
      <c r="D49" s="25" t="s">
        <v>35</v>
      </c>
      <c r="E49" s="29" t="s">
        <v>187</v>
      </c>
      <c r="G49" s="25" t="s">
        <v>61</v>
      </c>
      <c r="H49" s="31" t="str">
        <f>Table9[[#This Row],[Dangosydd Canlyniadau ]]</f>
        <v>Niferoedd sy'n gwirfoddoli o ganlyniad i gymorth</v>
      </c>
      <c r="I49" s="29" t="s">
        <v>80</v>
      </c>
    </row>
    <row r="50" spans="1:9" ht="45" hidden="1" x14ac:dyDescent="0.3">
      <c r="C50" s="25" t="s">
        <v>36</v>
      </c>
      <c r="D50" s="25" t="s">
        <v>36</v>
      </c>
      <c r="E50" s="32" t="s">
        <v>81</v>
      </c>
      <c r="G50" s="25" t="s">
        <v>62</v>
      </c>
      <c r="H50" s="31" t="str">
        <f>Table9[[#This Row],[Dangosydd Canlyniadau ]]</f>
        <v xml:space="preserve">Mwy o bobl yn rhoi mesurau effeithlonrwydd ynni ar waith </v>
      </c>
      <c r="I50" s="32" t="s">
        <v>189</v>
      </c>
    </row>
    <row r="51" spans="1:9" ht="60" hidden="1" x14ac:dyDescent="0.3">
      <c r="C51" s="25" t="s">
        <v>37</v>
      </c>
      <c r="D51" s="25" t="s">
        <v>37</v>
      </c>
      <c r="E51" s="25" t="s">
        <v>188</v>
      </c>
      <c r="G51" s="25" t="s">
        <v>208</v>
      </c>
      <c r="H51" s="31" t="str">
        <f>Table9[[#This Row],[Dangosydd Canlyniadau ]]</f>
        <v xml:space="preserve">Mwy o brosiectau yn deillio o astudiaethau dichonoldeb a gaiff eu cyllido  
  </v>
      </c>
      <c r="I51" s="29" t="s">
        <v>81</v>
      </c>
    </row>
    <row r="52" spans="1:9" ht="45" hidden="1" x14ac:dyDescent="0.3">
      <c r="C52" s="25" t="s">
        <v>38</v>
      </c>
      <c r="D52" s="25" t="s">
        <v>38</v>
      </c>
      <c r="E52" s="29" t="s">
        <v>187</v>
      </c>
      <c r="G52" s="25" t="s">
        <v>63</v>
      </c>
      <c r="H52" s="31" t="str">
        <f>Table9[[#This Row],[Dangosydd Canlyniadau ]]</f>
        <v>Nifer y safleoedd â gwell cysylltedd digidol</v>
      </c>
      <c r="I52" s="32" t="s">
        <v>130</v>
      </c>
    </row>
    <row r="53" spans="1:9" ht="30" hidden="1" x14ac:dyDescent="0.3">
      <c r="C53" s="25" t="s">
        <v>39</v>
      </c>
      <c r="D53" s="25" t="s">
        <v>39</v>
      </c>
      <c r="E53" s="32" t="s">
        <v>189</v>
      </c>
      <c r="G53" s="36"/>
    </row>
    <row r="54" spans="1:9" ht="60" hidden="1" x14ac:dyDescent="0.3">
      <c r="C54" s="25" t="s">
        <v>40</v>
      </c>
      <c r="D54" s="25" t="s">
        <v>40</v>
      </c>
      <c r="E54" s="32" t="s">
        <v>72</v>
      </c>
      <c r="G54" s="36"/>
    </row>
    <row r="55" spans="1:9" ht="60" hidden="1" x14ac:dyDescent="0.3">
      <c r="C55" s="25" t="s">
        <v>41</v>
      </c>
      <c r="D55" s="25" t="s">
        <v>41</v>
      </c>
      <c r="E55" s="29" t="s">
        <v>190</v>
      </c>
      <c r="G55" s="36"/>
    </row>
    <row r="56" spans="1:9" hidden="1" x14ac:dyDescent="0.3">
      <c r="C56" s="36"/>
      <c r="D56" s="28"/>
      <c r="E56" s="29"/>
    </row>
    <row r="57" spans="1:9" hidden="1" x14ac:dyDescent="0.3">
      <c r="C57" s="36"/>
    </row>
    <row r="58" spans="1:9" hidden="1" x14ac:dyDescent="0.3"/>
    <row r="59" spans="1:9" hidden="1" x14ac:dyDescent="0.3"/>
    <row r="60" spans="1:9" hidden="1" x14ac:dyDescent="0.3"/>
    <row r="61" spans="1:9" hidden="1" x14ac:dyDescent="0.3"/>
    <row r="62" spans="1:9" hidden="1" x14ac:dyDescent="0.3">
      <c r="A62" s="37"/>
    </row>
    <row r="63" spans="1:9" hidden="1" x14ac:dyDescent="0.3">
      <c r="A63" s="37"/>
    </row>
    <row r="64" spans="1:9" hidden="1" x14ac:dyDescent="0.3">
      <c r="A64" s="37"/>
    </row>
    <row r="65" spans="1:5" hidden="1" x14ac:dyDescent="0.3">
      <c r="A65" s="37"/>
    </row>
    <row r="66" spans="1:5" hidden="1" x14ac:dyDescent="0.3">
      <c r="A66" s="37"/>
    </row>
    <row r="67" spans="1:5" hidden="1" x14ac:dyDescent="0.3">
      <c r="A67" s="37"/>
    </row>
    <row r="68" spans="1:5" hidden="1" x14ac:dyDescent="0.3">
      <c r="A68" s="37"/>
    </row>
    <row r="69" spans="1:5" hidden="1" x14ac:dyDescent="0.3">
      <c r="A69" s="37"/>
    </row>
    <row r="70" spans="1:5" hidden="1" x14ac:dyDescent="0.3">
      <c r="A70" s="37"/>
    </row>
    <row r="71" spans="1:5" hidden="1" x14ac:dyDescent="0.3">
      <c r="A71" s="37"/>
    </row>
    <row r="72" spans="1:5" hidden="1" x14ac:dyDescent="0.3">
      <c r="A72" s="37"/>
    </row>
    <row r="73" spans="1:5" hidden="1" x14ac:dyDescent="0.3">
      <c r="A73" s="37"/>
    </row>
    <row r="74" spans="1:5" hidden="1" x14ac:dyDescent="0.3">
      <c r="A74" s="37"/>
    </row>
    <row r="75" spans="1:5" hidden="1" x14ac:dyDescent="0.3">
      <c r="A75" s="37"/>
    </row>
    <row r="76" spans="1:5" hidden="1" x14ac:dyDescent="0.3">
      <c r="A76" s="37"/>
    </row>
    <row r="77" spans="1:5" hidden="1" x14ac:dyDescent="0.3">
      <c r="A77" s="37"/>
    </row>
    <row r="78" spans="1:5" hidden="1" x14ac:dyDescent="0.3">
      <c r="A78" s="37"/>
    </row>
    <row r="79" spans="1:5" hidden="1" x14ac:dyDescent="0.3">
      <c r="A79" s="37"/>
    </row>
    <row r="80" spans="1:5" hidden="1" x14ac:dyDescent="0.3">
      <c r="A80" s="37"/>
      <c r="E80" s="38"/>
    </row>
    <row r="81" spans="1:5" hidden="1" x14ac:dyDescent="0.3">
      <c r="A81" s="37"/>
      <c r="E81" s="38"/>
    </row>
    <row r="82" spans="1:5" hidden="1" x14ac:dyDescent="0.3">
      <c r="A82" s="37"/>
      <c r="E82" s="38"/>
    </row>
    <row r="83" spans="1:5" hidden="1" x14ac:dyDescent="0.3">
      <c r="A83" s="37"/>
      <c r="E83" s="38"/>
    </row>
    <row r="84" spans="1:5" hidden="1" x14ac:dyDescent="0.3">
      <c r="A84" s="37"/>
      <c r="E84" s="38"/>
    </row>
    <row r="85" spans="1:5" hidden="1" x14ac:dyDescent="0.3">
      <c r="A85" s="37"/>
      <c r="E85" s="38"/>
    </row>
    <row r="86" spans="1:5" hidden="1" x14ac:dyDescent="0.3">
      <c r="A86" s="37"/>
      <c r="E86" s="38"/>
    </row>
    <row r="87" spans="1:5" hidden="1" x14ac:dyDescent="0.3">
      <c r="A87" s="37"/>
      <c r="E87" s="38"/>
    </row>
    <row r="88" spans="1:5" hidden="1" x14ac:dyDescent="0.3">
      <c r="A88" s="37"/>
      <c r="E88" s="38"/>
    </row>
    <row r="89" spans="1:5" hidden="1" x14ac:dyDescent="0.3">
      <c r="A89" s="37"/>
      <c r="E89" s="38"/>
    </row>
    <row r="90" spans="1:5" hidden="1" x14ac:dyDescent="0.3">
      <c r="A90" s="37"/>
      <c r="E90" s="38"/>
    </row>
    <row r="91" spans="1:5" hidden="1" x14ac:dyDescent="0.3">
      <c r="A91" s="37"/>
      <c r="E91" s="38"/>
    </row>
    <row r="92" spans="1:5" hidden="1" x14ac:dyDescent="0.3">
      <c r="A92" s="37"/>
      <c r="E92" s="38"/>
    </row>
    <row r="93" spans="1:5" hidden="1" x14ac:dyDescent="0.3">
      <c r="A93" s="37"/>
      <c r="C93" s="37"/>
      <c r="E93" s="38"/>
    </row>
    <row r="94" spans="1:5" hidden="1" x14ac:dyDescent="0.3">
      <c r="A94" s="37"/>
      <c r="C94" s="37"/>
      <c r="E94" s="38"/>
    </row>
    <row r="95" spans="1:5" hidden="1" x14ac:dyDescent="0.3">
      <c r="A95" s="37"/>
      <c r="C95" s="37"/>
      <c r="E95" s="38"/>
    </row>
    <row r="96" spans="1:5" hidden="1" x14ac:dyDescent="0.3">
      <c r="A96" s="37"/>
      <c r="C96" s="37"/>
      <c r="E96" s="38"/>
    </row>
    <row r="97" spans="1:5" hidden="1" x14ac:dyDescent="0.3">
      <c r="A97" s="37"/>
      <c r="C97" s="37"/>
      <c r="E97" s="38"/>
    </row>
    <row r="98" spans="1:5" hidden="1" x14ac:dyDescent="0.3">
      <c r="A98" s="37"/>
      <c r="E98" s="38"/>
    </row>
    <row r="99" spans="1:5" ht="13.2" hidden="1" customHeight="1" x14ac:dyDescent="0.3">
      <c r="A99" s="37"/>
      <c r="E99" s="38"/>
    </row>
    <row r="100" spans="1:5" hidden="1" x14ac:dyDescent="0.3">
      <c r="A100" s="37"/>
      <c r="E100" s="38"/>
    </row>
    <row r="101" spans="1:5" hidden="1" x14ac:dyDescent="0.3">
      <c r="A101" s="37"/>
      <c r="E101" s="38"/>
    </row>
    <row r="102" spans="1:5" hidden="1" x14ac:dyDescent="0.3">
      <c r="A102" s="37"/>
      <c r="E102" s="38"/>
    </row>
    <row r="103" spans="1:5" hidden="1" x14ac:dyDescent="0.3">
      <c r="A103" s="37"/>
    </row>
    <row r="104" spans="1:5" hidden="1" x14ac:dyDescent="0.3">
      <c r="A104" s="37"/>
    </row>
    <row r="105" spans="1:5" hidden="1" x14ac:dyDescent="0.3">
      <c r="A105" s="37"/>
    </row>
    <row r="106" spans="1:5" hidden="1" x14ac:dyDescent="0.3">
      <c r="A106" s="37"/>
    </row>
    <row r="107" spans="1:5" hidden="1" x14ac:dyDescent="0.3">
      <c r="A107" s="37"/>
    </row>
    <row r="108" spans="1:5" hidden="1" x14ac:dyDescent="0.3">
      <c r="A108" s="37"/>
      <c r="E108" s="38"/>
    </row>
    <row r="109" spans="1:5" hidden="1" x14ac:dyDescent="0.3">
      <c r="A109" s="37"/>
      <c r="E109" s="38"/>
    </row>
    <row r="110" spans="1:5" hidden="1" x14ac:dyDescent="0.3">
      <c r="A110" s="37"/>
      <c r="E110" s="38"/>
    </row>
    <row r="111" spans="1:5" hidden="1" x14ac:dyDescent="0.3">
      <c r="A111" s="37"/>
      <c r="E111" s="38"/>
    </row>
    <row r="112" spans="1:5" hidden="1" x14ac:dyDescent="0.3">
      <c r="A112" s="37"/>
      <c r="E112" s="38"/>
    </row>
    <row r="113" spans="1:5" hidden="1" x14ac:dyDescent="0.3">
      <c r="A113" s="37"/>
      <c r="E113" s="38"/>
    </row>
    <row r="114" spans="1:5" hidden="1" x14ac:dyDescent="0.3">
      <c r="A114" s="37"/>
      <c r="E114" s="38"/>
    </row>
    <row r="115" spans="1:5" hidden="1" x14ac:dyDescent="0.3">
      <c r="A115" s="37"/>
    </row>
    <row r="116" spans="1:5" hidden="1" x14ac:dyDescent="0.3">
      <c r="A116" s="37"/>
    </row>
    <row r="117" spans="1:5" hidden="1" x14ac:dyDescent="0.3">
      <c r="A117" s="37"/>
    </row>
    <row r="118" spans="1:5" hidden="1" x14ac:dyDescent="0.3">
      <c r="A118" s="37"/>
    </row>
    <row r="119" spans="1:5" hidden="1" x14ac:dyDescent="0.3">
      <c r="A119" s="37"/>
    </row>
    <row r="120" spans="1:5" hidden="1" x14ac:dyDescent="0.3">
      <c r="A120" s="37"/>
    </row>
    <row r="121" spans="1:5" hidden="1" x14ac:dyDescent="0.3">
      <c r="A121" s="37"/>
    </row>
    <row r="122" spans="1:5" hidden="1" x14ac:dyDescent="0.3">
      <c r="A122" s="37"/>
    </row>
    <row r="123" spans="1:5" hidden="1" x14ac:dyDescent="0.3">
      <c r="A123" s="37"/>
    </row>
    <row r="124" spans="1:5" hidden="1" x14ac:dyDescent="0.3">
      <c r="A124" s="37"/>
      <c r="C124" s="37"/>
    </row>
    <row r="125" spans="1:5" hidden="1" x14ac:dyDescent="0.3">
      <c r="A125" s="37"/>
      <c r="C125" s="37"/>
    </row>
    <row r="126" spans="1:5" hidden="1" x14ac:dyDescent="0.3">
      <c r="A126" s="37"/>
      <c r="C126" s="37"/>
    </row>
    <row r="127" spans="1:5" hidden="1" x14ac:dyDescent="0.3">
      <c r="A127" s="37"/>
      <c r="C127" s="37"/>
    </row>
    <row r="128" spans="1:5" hidden="1" x14ac:dyDescent="0.3">
      <c r="A128" s="37"/>
      <c r="C128" s="37"/>
    </row>
    <row r="129" spans="1:3" hidden="1" x14ac:dyDescent="0.3">
      <c r="A129" s="37"/>
      <c r="C129" s="37"/>
    </row>
    <row r="130" spans="1:3" hidden="1" x14ac:dyDescent="0.3">
      <c r="A130" s="37"/>
      <c r="C130" s="37"/>
    </row>
    <row r="131" spans="1:3" hidden="1" x14ac:dyDescent="0.3">
      <c r="A131" s="37"/>
      <c r="C131" s="37"/>
    </row>
    <row r="132" spans="1:3" hidden="1" x14ac:dyDescent="0.3">
      <c r="A132" s="37"/>
      <c r="C132" s="37"/>
    </row>
    <row r="133" spans="1:3" hidden="1" x14ac:dyDescent="0.3">
      <c r="A133" s="37"/>
      <c r="C133" s="37"/>
    </row>
    <row r="134" spans="1:3" hidden="1" x14ac:dyDescent="0.3">
      <c r="A134" s="37"/>
      <c r="C134" s="37"/>
    </row>
    <row r="135" spans="1:3" hidden="1" x14ac:dyDescent="0.3">
      <c r="A135" s="37"/>
    </row>
    <row r="136" spans="1:3" hidden="1" x14ac:dyDescent="0.3">
      <c r="A136" s="37"/>
      <c r="C136" s="8"/>
    </row>
    <row r="137" spans="1:3" hidden="1" x14ac:dyDescent="0.3">
      <c r="A137" s="37"/>
    </row>
    <row r="138" spans="1:3" hidden="1" x14ac:dyDescent="0.3">
      <c r="A138" s="37"/>
    </row>
    <row r="139" spans="1:3" hidden="1" x14ac:dyDescent="0.3">
      <c r="A139" s="37"/>
    </row>
    <row r="140" spans="1:3" ht="19.2" hidden="1" customHeight="1" x14ac:dyDescent="0.3"/>
    <row r="141" spans="1:3" hidden="1" x14ac:dyDescent="0.3"/>
    <row r="142" spans="1:3" hidden="1" x14ac:dyDescent="0.3"/>
    <row r="143" spans="1:3" hidden="1" x14ac:dyDescent="0.3"/>
    <row r="144" spans="1:3" hidden="1" x14ac:dyDescent="0.3"/>
    <row r="145" spans="2:2" hidden="1" x14ac:dyDescent="0.3"/>
    <row r="146" spans="2:2" hidden="1" x14ac:dyDescent="0.3"/>
    <row r="147" spans="2:2" hidden="1" x14ac:dyDescent="0.3"/>
    <row r="148" spans="2:2" hidden="1" x14ac:dyDescent="0.3"/>
    <row r="149" spans="2:2" hidden="1" x14ac:dyDescent="0.3"/>
    <row r="150" spans="2:2" hidden="1" x14ac:dyDescent="0.3"/>
    <row r="151" spans="2:2" hidden="1" x14ac:dyDescent="0.3">
      <c r="B151" s="37"/>
    </row>
    <row r="152" spans="2:2" hidden="1" x14ac:dyDescent="0.3">
      <c r="B152" s="37"/>
    </row>
    <row r="153" spans="2:2" hidden="1" x14ac:dyDescent="0.3">
      <c r="B153" s="37"/>
    </row>
    <row r="154" spans="2:2" hidden="1" x14ac:dyDescent="0.3">
      <c r="B154" s="37"/>
    </row>
    <row r="155" spans="2:2" x14ac:dyDescent="0.3">
      <c r="B155" s="82" t="s">
        <v>209</v>
      </c>
    </row>
  </sheetData>
  <sheetProtection sheet="1" objects="1" scenarios="1" selectLockedCells="1"/>
  <mergeCells count="4">
    <mergeCell ref="B3:B4"/>
    <mergeCell ref="C3:C4"/>
    <mergeCell ref="D3:D4"/>
    <mergeCell ref="B7:H7"/>
  </mergeCells>
  <dataValidations count="4">
    <dataValidation type="list" allowBlank="1" showInputMessage="1" showErrorMessage="1" sqref="B13:B17">
      <formula1>$B$29:$B$43</formula1>
    </dataValidation>
    <dataValidation type="list" allowBlank="1" showInputMessage="1" showErrorMessage="1" promptTitle="Please Select From the List" sqref="B12">
      <formula1>$B$29:$B$43</formula1>
    </dataValidation>
    <dataValidation type="list" allowBlank="1" showInputMessage="1" showErrorMessage="1" sqref="C12:C17">
      <formula1>$C$29:$C$55</formula1>
    </dataValidation>
    <dataValidation type="list" allowBlank="1" showInputMessage="1" showErrorMessage="1" sqref="G12:G17">
      <formula1>$G$29:$G$52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opLeftCell="A13" zoomScaleNormal="100" workbookViewId="0">
      <selection activeCell="M13" sqref="M13"/>
    </sheetView>
  </sheetViews>
  <sheetFormatPr defaultColWidth="0" defaultRowHeight="15" zeroHeight="1" x14ac:dyDescent="0.25"/>
  <cols>
    <col min="1" max="1" width="2" style="6" customWidth="1"/>
    <col min="2" max="2" width="8" style="6" bestFit="1" customWidth="1"/>
    <col min="3" max="4" width="35.6640625" style="6" customWidth="1"/>
    <col min="5" max="5" width="48" style="6" customWidth="1"/>
    <col min="6" max="6" width="25.6640625" style="6" customWidth="1"/>
    <col min="7" max="7" width="17.5546875" style="6" customWidth="1"/>
    <col min="8" max="8" width="19.5546875" style="6" customWidth="1"/>
    <col min="9" max="9" width="21" style="6" customWidth="1"/>
    <col min="10" max="11" width="20.44140625" style="6" customWidth="1"/>
    <col min="12" max="12" width="22.33203125" style="6" customWidth="1"/>
    <col min="13" max="13" width="8.88671875" style="6" customWidth="1"/>
    <col min="14" max="16384" width="8.88671875" style="6" hidden="1"/>
  </cols>
  <sheetData>
    <row r="1" spans="1:13" x14ac:dyDescent="0.25">
      <c r="A1" s="37"/>
      <c r="B1" s="37"/>
      <c r="C1" s="37"/>
      <c r="D1" s="37"/>
      <c r="E1" s="38"/>
      <c r="F1" s="37"/>
      <c r="G1" s="40"/>
      <c r="H1" s="38"/>
      <c r="I1" s="37"/>
      <c r="J1" s="37"/>
      <c r="K1" s="37"/>
      <c r="L1" s="37"/>
    </row>
    <row r="2" spans="1:13" x14ac:dyDescent="0.25">
      <c r="A2" s="37"/>
      <c r="B2" s="37"/>
      <c r="C2" s="37"/>
      <c r="D2" s="37"/>
      <c r="E2" s="38"/>
      <c r="F2" s="37"/>
      <c r="G2" s="40"/>
      <c r="H2" s="38"/>
      <c r="I2" s="37"/>
      <c r="J2" s="37"/>
      <c r="K2" s="37"/>
      <c r="L2" s="37"/>
    </row>
    <row r="3" spans="1:13" x14ac:dyDescent="0.25">
      <c r="A3" s="37"/>
      <c r="B3" s="37"/>
      <c r="C3" s="37"/>
      <c r="D3" s="37"/>
      <c r="E3" s="38"/>
      <c r="F3" s="37"/>
      <c r="G3" s="40"/>
      <c r="H3" s="38"/>
      <c r="I3" s="37"/>
      <c r="J3" s="37"/>
      <c r="K3" s="37"/>
      <c r="L3" s="37"/>
    </row>
    <row r="4" spans="1:13" x14ac:dyDescent="0.25">
      <c r="A4" s="37"/>
      <c r="B4" s="37"/>
      <c r="C4" s="37"/>
      <c r="D4" s="37"/>
      <c r="E4" s="38"/>
      <c r="F4" s="37"/>
      <c r="G4" s="40"/>
      <c r="H4" s="38"/>
      <c r="I4" s="37"/>
      <c r="J4" s="37"/>
      <c r="K4" s="37"/>
      <c r="L4" s="37"/>
    </row>
    <row r="5" spans="1:13" x14ac:dyDescent="0.25">
      <c r="A5" s="37"/>
      <c r="B5" s="37"/>
      <c r="C5" s="37"/>
      <c r="D5" s="37"/>
      <c r="E5" s="38"/>
      <c r="F5" s="37"/>
      <c r="G5" s="40"/>
      <c r="H5" s="38"/>
      <c r="I5" s="37"/>
      <c r="J5" s="37"/>
      <c r="K5" s="37"/>
      <c r="L5" s="37"/>
    </row>
    <row r="6" spans="1:13" x14ac:dyDescent="0.25">
      <c r="A6" s="37"/>
      <c r="B6" s="37"/>
      <c r="C6" s="37"/>
      <c r="D6" s="37"/>
      <c r="E6" s="38"/>
      <c r="F6" s="37"/>
      <c r="G6" s="40"/>
      <c r="H6" s="38"/>
      <c r="I6" s="37"/>
      <c r="J6" s="37"/>
      <c r="K6" s="37"/>
      <c r="L6" s="37"/>
    </row>
    <row r="7" spans="1:13" x14ac:dyDescent="0.25">
      <c r="A7" s="37"/>
      <c r="B7" s="37"/>
      <c r="C7" s="37"/>
      <c r="D7" s="37"/>
      <c r="E7" s="38"/>
      <c r="F7" s="37"/>
      <c r="G7" s="40"/>
      <c r="H7" s="38"/>
      <c r="I7" s="37"/>
      <c r="J7" s="37"/>
      <c r="K7" s="37"/>
      <c r="L7" s="37"/>
    </row>
    <row r="8" spans="1:13" ht="16.2" thickBot="1" x14ac:dyDescent="0.35">
      <c r="A8" s="37"/>
      <c r="B8" s="79" t="s">
        <v>194</v>
      </c>
      <c r="C8" s="79"/>
      <c r="D8" s="37"/>
      <c r="E8" s="37"/>
      <c r="F8" s="37"/>
      <c r="G8" s="37"/>
      <c r="H8" s="37"/>
      <c r="I8" s="37"/>
      <c r="J8" s="37"/>
      <c r="K8" s="37"/>
      <c r="L8" s="37"/>
    </row>
    <row r="9" spans="1:13" ht="15.6" thickTop="1" x14ac:dyDescent="0.25">
      <c r="A9" s="37"/>
      <c r="B9" s="37"/>
      <c r="C9" s="41"/>
      <c r="D9" s="37"/>
      <c r="E9" s="37"/>
      <c r="F9" s="37"/>
      <c r="G9" s="37"/>
      <c r="H9" s="37"/>
      <c r="I9" s="37"/>
      <c r="J9" s="37"/>
      <c r="K9" s="37"/>
      <c r="L9" s="37"/>
    </row>
    <row r="10" spans="1:13" ht="186" customHeight="1" x14ac:dyDescent="0.25">
      <c r="B10" s="75" t="s">
        <v>195</v>
      </c>
      <c r="C10" s="75"/>
      <c r="D10" s="75"/>
      <c r="E10" s="75"/>
      <c r="F10" s="75"/>
      <c r="G10" s="75"/>
      <c r="H10" s="75"/>
      <c r="I10" s="75"/>
    </row>
    <row r="11" spans="1:13" ht="15.6" thickBot="1" x14ac:dyDescent="0.3"/>
    <row r="12" spans="1:13" ht="16.2" thickBot="1" x14ac:dyDescent="0.3">
      <c r="J12" s="76" t="s">
        <v>88</v>
      </c>
      <c r="K12" s="77"/>
      <c r="L12" s="78"/>
    </row>
    <row r="13" spans="1:13" s="42" customFormat="1" ht="31.2" x14ac:dyDescent="0.3">
      <c r="B13" s="43" t="s">
        <v>82</v>
      </c>
      <c r="C13" s="44" t="s">
        <v>83</v>
      </c>
      <c r="D13" s="44" t="s">
        <v>84</v>
      </c>
      <c r="E13" s="44" t="s">
        <v>87</v>
      </c>
      <c r="F13" s="44" t="s">
        <v>198</v>
      </c>
      <c r="G13" s="44" t="s">
        <v>89</v>
      </c>
      <c r="H13" s="44" t="s">
        <v>90</v>
      </c>
      <c r="I13" s="44" t="s">
        <v>109</v>
      </c>
      <c r="J13" s="43" t="s">
        <v>6</v>
      </c>
      <c r="K13" s="43" t="s">
        <v>3</v>
      </c>
      <c r="L13" s="43" t="s">
        <v>4</v>
      </c>
      <c r="M13" s="39"/>
    </row>
    <row r="14" spans="1:13" x14ac:dyDescent="0.25">
      <c r="B14" s="45">
        <v>1</v>
      </c>
      <c r="C14" s="63"/>
      <c r="D14" s="63"/>
      <c r="E14" s="63"/>
      <c r="F14" s="63"/>
      <c r="G14" s="64"/>
      <c r="H14" s="64"/>
      <c r="I14" s="64"/>
      <c r="J14" s="63"/>
      <c r="K14" s="63"/>
      <c r="L14" s="63"/>
    </row>
    <row r="15" spans="1:13" x14ac:dyDescent="0.25">
      <c r="B15" s="45">
        <v>2</v>
      </c>
      <c r="C15" s="63"/>
      <c r="D15" s="63"/>
      <c r="E15" s="63"/>
      <c r="F15" s="63"/>
      <c r="G15" s="64"/>
      <c r="H15" s="64"/>
      <c r="I15" s="64"/>
      <c r="J15" s="63"/>
      <c r="K15" s="63"/>
      <c r="L15" s="63"/>
    </row>
    <row r="16" spans="1:13" x14ac:dyDescent="0.25">
      <c r="B16" s="45">
        <v>3</v>
      </c>
      <c r="C16" s="63"/>
      <c r="D16" s="63"/>
      <c r="E16" s="63"/>
      <c r="F16" s="63"/>
      <c r="G16" s="64"/>
      <c r="H16" s="64"/>
      <c r="I16" s="64"/>
      <c r="J16" s="63"/>
      <c r="K16" s="63"/>
      <c r="L16" s="63"/>
    </row>
    <row r="17" spans="2:12" x14ac:dyDescent="0.25">
      <c r="B17" s="45">
        <v>4</v>
      </c>
      <c r="C17" s="63"/>
      <c r="D17" s="63"/>
      <c r="E17" s="63"/>
      <c r="F17" s="63"/>
      <c r="G17" s="64"/>
      <c r="H17" s="64"/>
      <c r="I17" s="64"/>
      <c r="J17" s="63"/>
      <c r="K17" s="63"/>
      <c r="L17" s="63"/>
    </row>
    <row r="18" spans="2:12" x14ac:dyDescent="0.25">
      <c r="B18" s="45">
        <v>5</v>
      </c>
      <c r="C18" s="63"/>
      <c r="D18" s="63"/>
      <c r="E18" s="63"/>
      <c r="F18" s="63"/>
      <c r="G18" s="64"/>
      <c r="H18" s="64"/>
      <c r="I18" s="64"/>
      <c r="J18" s="63"/>
      <c r="K18" s="63"/>
      <c r="L18" s="63"/>
    </row>
    <row r="19" spans="2:12" x14ac:dyDescent="0.25">
      <c r="B19" s="45">
        <v>6</v>
      </c>
      <c r="C19" s="63"/>
      <c r="D19" s="63"/>
      <c r="E19" s="63"/>
      <c r="F19" s="63"/>
      <c r="G19" s="64"/>
      <c r="H19" s="64"/>
      <c r="I19" s="64"/>
      <c r="J19" s="63"/>
      <c r="K19" s="63"/>
      <c r="L19" s="63"/>
    </row>
    <row r="20" spans="2:12" x14ac:dyDescent="0.25">
      <c r="B20" s="45">
        <v>7</v>
      </c>
      <c r="C20" s="63"/>
      <c r="D20" s="63"/>
      <c r="E20" s="63"/>
      <c r="F20" s="63"/>
      <c r="G20" s="64"/>
      <c r="H20" s="64"/>
      <c r="I20" s="64"/>
      <c r="J20" s="63"/>
      <c r="K20" s="63"/>
      <c r="L20" s="63"/>
    </row>
    <row r="21" spans="2:12" x14ac:dyDescent="0.25">
      <c r="B21" s="45">
        <v>8</v>
      </c>
      <c r="C21" s="63"/>
      <c r="D21" s="63"/>
      <c r="E21" s="63"/>
      <c r="F21" s="63"/>
      <c r="G21" s="64"/>
      <c r="H21" s="64"/>
      <c r="I21" s="64"/>
      <c r="J21" s="63"/>
      <c r="K21" s="63"/>
      <c r="L21" s="63"/>
    </row>
    <row r="22" spans="2:12" x14ac:dyDescent="0.25">
      <c r="B22" s="45">
        <v>9</v>
      </c>
      <c r="C22" s="63"/>
      <c r="D22" s="63"/>
      <c r="E22" s="63"/>
      <c r="F22" s="63"/>
      <c r="G22" s="64"/>
      <c r="H22" s="64"/>
      <c r="I22" s="64"/>
      <c r="J22" s="63"/>
      <c r="K22" s="63"/>
      <c r="L22" s="63"/>
    </row>
    <row r="23" spans="2:12" x14ac:dyDescent="0.25">
      <c r="B23" s="45">
        <v>10</v>
      </c>
      <c r="C23" s="63"/>
      <c r="D23" s="63"/>
      <c r="E23" s="63"/>
      <c r="F23" s="63"/>
      <c r="G23" s="64"/>
      <c r="H23" s="64"/>
      <c r="I23" s="64"/>
      <c r="J23" s="63"/>
      <c r="K23" s="63"/>
      <c r="L23" s="63"/>
    </row>
    <row r="24" spans="2:12" x14ac:dyDescent="0.25">
      <c r="B24" s="45">
        <v>11</v>
      </c>
      <c r="C24" s="63"/>
      <c r="D24" s="63"/>
      <c r="E24" s="63"/>
      <c r="F24" s="63"/>
      <c r="G24" s="64"/>
      <c r="H24" s="64"/>
      <c r="I24" s="64"/>
      <c r="J24" s="63"/>
      <c r="K24" s="63"/>
      <c r="L24" s="63"/>
    </row>
    <row r="25" spans="2:12" x14ac:dyDescent="0.25">
      <c r="B25" s="45">
        <v>12</v>
      </c>
      <c r="C25" s="63"/>
      <c r="D25" s="63"/>
      <c r="E25" s="63"/>
      <c r="F25" s="63"/>
      <c r="G25" s="64"/>
      <c r="H25" s="64"/>
      <c r="I25" s="64"/>
      <c r="J25" s="63"/>
      <c r="K25" s="63"/>
      <c r="L25" s="63"/>
    </row>
    <row r="26" spans="2:12" x14ac:dyDescent="0.25">
      <c r="B26" s="45">
        <v>13</v>
      </c>
      <c r="C26" s="63"/>
      <c r="D26" s="63"/>
      <c r="E26" s="63"/>
      <c r="F26" s="63"/>
      <c r="G26" s="64"/>
      <c r="H26" s="64"/>
      <c r="I26" s="64"/>
      <c r="J26" s="63"/>
      <c r="K26" s="63"/>
      <c r="L26" s="63"/>
    </row>
    <row r="27" spans="2:12" x14ac:dyDescent="0.25">
      <c r="B27" s="45">
        <v>14</v>
      </c>
      <c r="C27" s="63"/>
      <c r="D27" s="63"/>
      <c r="E27" s="63"/>
      <c r="F27" s="63"/>
      <c r="G27" s="64"/>
      <c r="H27" s="64"/>
      <c r="I27" s="64"/>
      <c r="J27" s="63"/>
      <c r="K27" s="63"/>
      <c r="L27" s="63"/>
    </row>
    <row r="28" spans="2:12" ht="15.6" thickBot="1" x14ac:dyDescent="0.3">
      <c r="B28" s="45">
        <v>15</v>
      </c>
      <c r="C28" s="63"/>
      <c r="D28" s="63"/>
      <c r="E28" s="63"/>
      <c r="F28" s="63"/>
      <c r="G28" s="64"/>
      <c r="H28" s="64"/>
      <c r="I28" s="64"/>
      <c r="J28" s="63"/>
      <c r="K28" s="63"/>
      <c r="L28" s="63"/>
    </row>
    <row r="29" spans="2:12" ht="16.2" thickBot="1" x14ac:dyDescent="0.35">
      <c r="F29" s="46" t="s">
        <v>91</v>
      </c>
      <c r="G29" s="47">
        <f t="shared" ref="G29:L29" si="0">SUM(G14:G28)</f>
        <v>0</v>
      </c>
      <c r="H29" s="47">
        <f t="shared" si="0"/>
        <v>0</v>
      </c>
      <c r="I29" s="48">
        <f t="shared" si="0"/>
        <v>0</v>
      </c>
      <c r="J29" s="49">
        <f t="shared" si="0"/>
        <v>0</v>
      </c>
      <c r="K29" s="49">
        <f t="shared" si="0"/>
        <v>0</v>
      </c>
      <c r="L29" s="49">
        <f t="shared" si="0"/>
        <v>0</v>
      </c>
    </row>
    <row r="30" spans="2:12" x14ac:dyDescent="0.25"/>
    <row r="31" spans="2:12" x14ac:dyDescent="0.25"/>
    <row r="32" spans="2:12" x14ac:dyDescent="0.25"/>
    <row r="33" spans="3:6" hidden="1" x14ac:dyDescent="0.25"/>
    <row r="34" spans="3:6" hidden="1" x14ac:dyDescent="0.25"/>
    <row r="35" spans="3:6" hidden="1" x14ac:dyDescent="0.25"/>
    <row r="36" spans="3:6" hidden="1" x14ac:dyDescent="0.25"/>
    <row r="37" spans="3:6" hidden="1" x14ac:dyDescent="0.25"/>
    <row r="38" spans="3:6" hidden="1" x14ac:dyDescent="0.25"/>
    <row r="39" spans="3:6" hidden="1" x14ac:dyDescent="0.25"/>
    <row r="40" spans="3:6" hidden="1" x14ac:dyDescent="0.25"/>
    <row r="41" spans="3:6" hidden="1" x14ac:dyDescent="0.25"/>
    <row r="42" spans="3:6" hidden="1" x14ac:dyDescent="0.25"/>
    <row r="43" spans="3:6" hidden="1" x14ac:dyDescent="0.25"/>
    <row r="44" spans="3:6" hidden="1" x14ac:dyDescent="0.25">
      <c r="C44" s="8" t="s">
        <v>196</v>
      </c>
      <c r="D44" s="6" t="s">
        <v>197</v>
      </c>
      <c r="F44" s="6" t="s">
        <v>199</v>
      </c>
    </row>
    <row r="45" spans="3:6" ht="30" hidden="1" x14ac:dyDescent="0.25">
      <c r="C45" s="50" t="s">
        <v>94</v>
      </c>
      <c r="D45" s="6" t="s">
        <v>85</v>
      </c>
      <c r="F45" s="6" t="s">
        <v>92</v>
      </c>
    </row>
    <row r="46" spans="3:6" hidden="1" x14ac:dyDescent="0.25">
      <c r="C46" s="50" t="s">
        <v>95</v>
      </c>
      <c r="D46" s="6" t="s">
        <v>86</v>
      </c>
      <c r="F46" s="6" t="s">
        <v>93</v>
      </c>
    </row>
    <row r="47" spans="3:6" hidden="1" x14ac:dyDescent="0.25">
      <c r="C47" s="50" t="s">
        <v>96</v>
      </c>
    </row>
    <row r="48" spans="3:6" hidden="1" x14ac:dyDescent="0.25">
      <c r="C48" s="50" t="s">
        <v>97</v>
      </c>
    </row>
    <row r="49" spans="2:3" ht="20.7" hidden="1" customHeight="1" x14ac:dyDescent="0.25">
      <c r="C49" s="50" t="s">
        <v>98</v>
      </c>
    </row>
    <row r="50" spans="2:3" ht="41.7" hidden="1" customHeight="1" x14ac:dyDescent="0.25">
      <c r="C50" s="51" t="s">
        <v>108</v>
      </c>
    </row>
    <row r="51" spans="2:3" hidden="1" x14ac:dyDescent="0.25">
      <c r="C51" s="50" t="s">
        <v>99</v>
      </c>
    </row>
    <row r="52" spans="2:3" ht="30" hidden="1" x14ac:dyDescent="0.25">
      <c r="C52" s="50" t="s">
        <v>100</v>
      </c>
    </row>
    <row r="53" spans="2:3" hidden="1" x14ac:dyDescent="0.25">
      <c r="C53" s="50" t="s">
        <v>101</v>
      </c>
    </row>
    <row r="54" spans="2:3" hidden="1" x14ac:dyDescent="0.25">
      <c r="C54" s="50" t="s">
        <v>102</v>
      </c>
    </row>
    <row r="55" spans="2:3" hidden="1" x14ac:dyDescent="0.25">
      <c r="C55" s="50" t="s">
        <v>103</v>
      </c>
    </row>
    <row r="56" spans="2:3" ht="30" hidden="1" x14ac:dyDescent="0.25">
      <c r="C56" s="50" t="s">
        <v>104</v>
      </c>
    </row>
    <row r="57" spans="2:3" hidden="1" x14ac:dyDescent="0.25">
      <c r="C57" s="50" t="s">
        <v>105</v>
      </c>
    </row>
    <row r="58" spans="2:3" hidden="1" x14ac:dyDescent="0.25">
      <c r="C58" s="50" t="s">
        <v>106</v>
      </c>
    </row>
    <row r="59" spans="2:3" hidden="1" x14ac:dyDescent="0.25">
      <c r="C59" s="50" t="s">
        <v>107</v>
      </c>
    </row>
    <row r="60" spans="2:3" x14ac:dyDescent="0.25"/>
    <row r="61" spans="2:3" x14ac:dyDescent="0.25"/>
    <row r="62" spans="2:3" ht="15.6" x14ac:dyDescent="0.3">
      <c r="B62" s="82" t="s">
        <v>209</v>
      </c>
    </row>
  </sheetData>
  <sheetProtection sheet="1" objects="1" scenarios="1" selectLockedCells="1"/>
  <mergeCells count="3">
    <mergeCell ref="B10:I10"/>
    <mergeCell ref="J12:L12"/>
    <mergeCell ref="B8:C8"/>
  </mergeCells>
  <dataValidations count="3">
    <dataValidation type="list" allowBlank="1" showInputMessage="1" showErrorMessage="1" sqref="C14:C28">
      <formula1>$C$45:$C$59</formula1>
    </dataValidation>
    <dataValidation type="list" allowBlank="1" showInputMessage="1" showErrorMessage="1" sqref="D14:D28">
      <formula1>$D$45:$D$46</formula1>
    </dataValidation>
    <dataValidation type="list" allowBlank="1" showInputMessage="1" showErrorMessage="1" sqref="F14:F28">
      <formula1>$F$45:$F$46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GridLines="0" topLeftCell="A14" zoomScaleNormal="100" workbookViewId="0">
      <selection activeCell="B14" sqref="B14"/>
    </sheetView>
  </sheetViews>
  <sheetFormatPr defaultColWidth="0" defaultRowHeight="15" zeroHeight="1" x14ac:dyDescent="0.25"/>
  <cols>
    <col min="1" max="1" width="3.5546875" style="6" customWidth="1"/>
    <col min="2" max="2" width="25.5546875" style="6" customWidth="1"/>
    <col min="3" max="3" width="35.6640625" style="6" customWidth="1"/>
    <col min="4" max="4" width="48" style="6" customWidth="1"/>
    <col min="5" max="5" width="35.5546875" style="6" customWidth="1"/>
    <col min="6" max="6" width="28.33203125" style="6" customWidth="1"/>
    <col min="7" max="7" width="19.5546875" style="6" customWidth="1"/>
    <col min="8" max="8" width="21" style="6" customWidth="1"/>
    <col min="9" max="9" width="21.6640625" style="6" customWidth="1"/>
    <col min="10" max="10" width="39.44140625" style="6" customWidth="1"/>
    <col min="11" max="11" width="8.88671875" style="6" customWidth="1"/>
    <col min="12" max="12" width="0" style="6" hidden="1" customWidth="1"/>
    <col min="13" max="16384" width="8.88671875" style="6" hidden="1"/>
  </cols>
  <sheetData>
    <row r="1" spans="2:12" x14ac:dyDescent="0.25"/>
    <row r="2" spans="2:12" x14ac:dyDescent="0.25"/>
    <row r="3" spans="2:12" x14ac:dyDescent="0.25"/>
    <row r="4" spans="2:12" x14ac:dyDescent="0.25"/>
    <row r="5" spans="2:12" x14ac:dyDescent="0.25"/>
    <row r="6" spans="2:12" x14ac:dyDescent="0.25"/>
    <row r="7" spans="2:12" x14ac:dyDescent="0.25"/>
    <row r="8" spans="2:12" ht="16.2" thickBot="1" x14ac:dyDescent="0.35">
      <c r="B8" s="79" t="s">
        <v>200</v>
      </c>
      <c r="C8" s="79"/>
    </row>
    <row r="9" spans="2:12" ht="15.6" thickTop="1" x14ac:dyDescent="0.25">
      <c r="B9" s="41"/>
      <c r="C9" s="41"/>
    </row>
    <row r="10" spans="2:12" s="8" customFormat="1" ht="88.2" customHeight="1" x14ac:dyDescent="0.25">
      <c r="B10" s="75" t="s">
        <v>110</v>
      </c>
      <c r="C10" s="75"/>
      <c r="D10" s="75"/>
      <c r="E10" s="75"/>
      <c r="F10" s="75"/>
      <c r="G10" s="75"/>
      <c r="H10" s="75"/>
      <c r="I10" s="75"/>
    </row>
    <row r="11" spans="2:12" x14ac:dyDescent="0.25"/>
    <row r="12" spans="2:12" ht="15.6" thickBot="1" x14ac:dyDescent="0.3"/>
    <row r="13" spans="2:12" s="42" customFormat="1" ht="90" customHeight="1" x14ac:dyDescent="0.3">
      <c r="B13" s="43" t="s">
        <v>111</v>
      </c>
      <c r="C13" s="43" t="s">
        <v>122</v>
      </c>
      <c r="D13" s="43" t="s">
        <v>140</v>
      </c>
      <c r="E13" s="43" t="s">
        <v>141</v>
      </c>
      <c r="F13" s="43" t="s">
        <v>146</v>
      </c>
      <c r="G13" s="43" t="s">
        <v>0</v>
      </c>
      <c r="H13" s="43" t="s">
        <v>1</v>
      </c>
      <c r="I13" s="43" t="s">
        <v>2</v>
      </c>
      <c r="J13" s="43" t="s">
        <v>142</v>
      </c>
      <c r="L13" s="39"/>
    </row>
    <row r="14" spans="2:12" x14ac:dyDescent="0.25">
      <c r="B14" s="60"/>
      <c r="C14" s="61"/>
      <c r="D14" s="61"/>
      <c r="E14" s="61"/>
      <c r="F14" s="62"/>
      <c r="G14" s="62"/>
      <c r="H14" s="62"/>
      <c r="I14" s="62"/>
      <c r="J14" s="61"/>
      <c r="L14" s="52"/>
    </row>
    <row r="15" spans="2:12" x14ac:dyDescent="0.25">
      <c r="B15" s="60"/>
      <c r="C15" s="61"/>
      <c r="D15" s="61"/>
      <c r="E15" s="61"/>
      <c r="F15" s="62"/>
      <c r="G15" s="62"/>
      <c r="H15" s="62"/>
      <c r="I15" s="62"/>
      <c r="J15" s="61"/>
      <c r="L15" s="52"/>
    </row>
    <row r="16" spans="2:12" x14ac:dyDescent="0.25">
      <c r="B16" s="60"/>
      <c r="C16" s="61"/>
      <c r="D16" s="61"/>
      <c r="E16" s="61"/>
      <c r="F16" s="62"/>
      <c r="G16" s="62"/>
      <c r="H16" s="62"/>
      <c r="I16" s="62"/>
      <c r="J16" s="61"/>
    </row>
    <row r="17" spans="2:10" x14ac:dyDescent="0.25">
      <c r="B17" s="60"/>
      <c r="C17" s="61"/>
      <c r="D17" s="61"/>
      <c r="E17" s="61"/>
      <c r="F17" s="62"/>
      <c r="G17" s="62"/>
      <c r="H17" s="62"/>
      <c r="I17" s="62"/>
      <c r="J17" s="61"/>
    </row>
    <row r="18" spans="2:10" x14ac:dyDescent="0.25">
      <c r="B18" s="60"/>
      <c r="C18" s="61"/>
      <c r="D18" s="61"/>
      <c r="E18" s="61"/>
      <c r="F18" s="62"/>
      <c r="G18" s="62"/>
      <c r="H18" s="62"/>
      <c r="I18" s="62"/>
      <c r="J18" s="61"/>
    </row>
    <row r="19" spans="2:10" x14ac:dyDescent="0.25">
      <c r="B19" s="60"/>
      <c r="C19" s="61"/>
      <c r="D19" s="61"/>
      <c r="E19" s="61"/>
      <c r="F19" s="62"/>
      <c r="G19" s="62"/>
      <c r="H19" s="62"/>
      <c r="I19" s="62"/>
      <c r="J19" s="61"/>
    </row>
    <row r="20" spans="2:10" x14ac:dyDescent="0.25">
      <c r="B20" s="60"/>
      <c r="C20" s="61"/>
      <c r="D20" s="61"/>
      <c r="E20" s="61"/>
      <c r="F20" s="62"/>
      <c r="G20" s="62"/>
      <c r="H20" s="62"/>
      <c r="I20" s="62"/>
      <c r="J20" s="61"/>
    </row>
    <row r="21" spans="2:10" x14ac:dyDescent="0.25">
      <c r="B21" s="60"/>
      <c r="C21" s="61"/>
      <c r="D21" s="61"/>
      <c r="E21" s="61"/>
      <c r="F21" s="62"/>
      <c r="G21" s="62"/>
      <c r="H21" s="62"/>
      <c r="I21" s="62"/>
      <c r="J21" s="61"/>
    </row>
    <row r="22" spans="2:10" x14ac:dyDescent="0.25">
      <c r="B22" s="60"/>
      <c r="C22" s="61"/>
      <c r="D22" s="61"/>
      <c r="E22" s="61"/>
      <c r="F22" s="62"/>
      <c r="G22" s="62"/>
      <c r="H22" s="62"/>
      <c r="I22" s="62"/>
      <c r="J22" s="61"/>
    </row>
    <row r="23" spans="2:10" x14ac:dyDescent="0.25">
      <c r="B23" s="60"/>
      <c r="C23" s="61"/>
      <c r="D23" s="61"/>
      <c r="E23" s="61"/>
      <c r="F23" s="62"/>
      <c r="G23" s="62"/>
      <c r="H23" s="62"/>
      <c r="I23" s="62"/>
      <c r="J23" s="61"/>
    </row>
    <row r="24" spans="2:10" x14ac:dyDescent="0.25">
      <c r="B24" s="60"/>
      <c r="C24" s="61"/>
      <c r="D24" s="61"/>
      <c r="E24" s="61"/>
      <c r="F24" s="62"/>
      <c r="G24" s="62"/>
      <c r="H24" s="62"/>
      <c r="I24" s="62"/>
      <c r="J24" s="61"/>
    </row>
    <row r="25" spans="2:10" x14ac:dyDescent="0.25">
      <c r="B25" s="60"/>
      <c r="C25" s="61"/>
      <c r="D25" s="61"/>
      <c r="E25" s="61"/>
      <c r="F25" s="62"/>
      <c r="G25" s="62"/>
      <c r="H25" s="62"/>
      <c r="I25" s="62"/>
      <c r="J25" s="61"/>
    </row>
    <row r="26" spans="2:10" x14ac:dyDescent="0.25">
      <c r="B26" s="60"/>
      <c r="C26" s="61"/>
      <c r="D26" s="61"/>
      <c r="E26" s="61"/>
      <c r="F26" s="62"/>
      <c r="G26" s="62"/>
      <c r="H26" s="62"/>
      <c r="I26" s="62"/>
      <c r="J26" s="61"/>
    </row>
    <row r="27" spans="2:10" x14ac:dyDescent="0.25">
      <c r="B27" s="60"/>
      <c r="C27" s="61"/>
      <c r="D27" s="61"/>
      <c r="E27" s="61"/>
      <c r="F27" s="62"/>
      <c r="G27" s="62"/>
      <c r="H27" s="62"/>
      <c r="I27" s="62"/>
      <c r="J27" s="61"/>
    </row>
    <row r="28" spans="2:10" x14ac:dyDescent="0.25">
      <c r="B28" s="60"/>
      <c r="C28" s="61"/>
      <c r="D28" s="61"/>
      <c r="E28" s="61"/>
      <c r="F28" s="62"/>
      <c r="G28" s="62"/>
      <c r="H28" s="62"/>
      <c r="I28" s="62"/>
      <c r="J28" s="61"/>
    </row>
    <row r="29" spans="2:10" ht="15.6" thickBot="1" x14ac:dyDescent="0.3">
      <c r="B29" s="60"/>
      <c r="C29" s="61"/>
      <c r="D29" s="61"/>
      <c r="E29" s="61"/>
      <c r="F29" s="62"/>
      <c r="G29" s="62"/>
      <c r="H29" s="62"/>
      <c r="I29" s="62"/>
      <c r="J29" s="61"/>
    </row>
    <row r="30" spans="2:10" ht="16.2" thickBot="1" x14ac:dyDescent="0.35">
      <c r="E30" s="37"/>
      <c r="F30" s="53" t="s">
        <v>91</v>
      </c>
      <c r="G30" s="54">
        <f>SUM(G14:G29)</f>
        <v>0</v>
      </c>
      <c r="H30" s="55">
        <f>SUM(H14:H29)</f>
        <v>0</v>
      </c>
      <c r="I30" s="55">
        <f>SUM(I14:I29)</f>
        <v>0</v>
      </c>
    </row>
    <row r="31" spans="2:10" x14ac:dyDescent="0.25"/>
    <row r="32" spans="2:10" ht="15.6" thickBot="1" x14ac:dyDescent="0.3"/>
    <row r="33" spans="2:9" ht="16.2" thickBot="1" x14ac:dyDescent="0.35">
      <c r="F33" s="80" t="s">
        <v>148</v>
      </c>
      <c r="G33" s="81"/>
      <c r="H33" s="81"/>
      <c r="I33" s="56">
        <f>SUM(G30:I30)</f>
        <v>0</v>
      </c>
    </row>
    <row r="34" spans="2:9" x14ac:dyDescent="0.25"/>
    <row r="35" spans="2:9" x14ac:dyDescent="0.25"/>
    <row r="36" spans="2:9" x14ac:dyDescent="0.25"/>
    <row r="37" spans="2:9" x14ac:dyDescent="0.25"/>
    <row r="38" spans="2:9" hidden="1" x14ac:dyDescent="0.25"/>
    <row r="39" spans="2:9" hidden="1" x14ac:dyDescent="0.25"/>
    <row r="40" spans="2:9" hidden="1" x14ac:dyDescent="0.25"/>
    <row r="41" spans="2:9" hidden="1" x14ac:dyDescent="0.25"/>
    <row r="42" spans="2:9" hidden="1" x14ac:dyDescent="0.25"/>
    <row r="43" spans="2:9" hidden="1" x14ac:dyDescent="0.25"/>
    <row r="44" spans="2:9" hidden="1" x14ac:dyDescent="0.25"/>
    <row r="45" spans="2:9" hidden="1" x14ac:dyDescent="0.25"/>
    <row r="46" spans="2:9" ht="15.6" hidden="1" x14ac:dyDescent="0.3">
      <c r="B46" s="57" t="s">
        <v>111</v>
      </c>
      <c r="D46" s="6" t="s">
        <v>145</v>
      </c>
      <c r="F46" s="6" t="s">
        <v>147</v>
      </c>
    </row>
    <row r="47" spans="2:9" ht="30" hidden="1" x14ac:dyDescent="0.25">
      <c r="B47" s="8" t="s">
        <v>112</v>
      </c>
      <c r="C47" s="6" t="s">
        <v>197</v>
      </c>
      <c r="D47" s="6" t="s">
        <v>119</v>
      </c>
      <c r="F47" s="6" t="s">
        <v>143</v>
      </c>
    </row>
    <row r="48" spans="2:9" ht="30" hidden="1" x14ac:dyDescent="0.25">
      <c r="B48" s="8" t="s">
        <v>113</v>
      </c>
      <c r="C48" s="6" t="s">
        <v>5</v>
      </c>
      <c r="D48" s="6" t="s">
        <v>120</v>
      </c>
      <c r="F48" s="6" t="s">
        <v>144</v>
      </c>
    </row>
    <row r="49" spans="2:3" ht="30" hidden="1" x14ac:dyDescent="0.25">
      <c r="B49" s="8" t="s">
        <v>114</v>
      </c>
      <c r="C49" s="6" t="s">
        <v>121</v>
      </c>
    </row>
    <row r="50" spans="2:3" ht="30" hidden="1" x14ac:dyDescent="0.25">
      <c r="B50" s="8" t="s">
        <v>115</v>
      </c>
    </row>
    <row r="51" spans="2:3" hidden="1" x14ac:dyDescent="0.25">
      <c r="B51" s="8" t="s">
        <v>116</v>
      </c>
    </row>
    <row r="52" spans="2:3" hidden="1" x14ac:dyDescent="0.25">
      <c r="B52" s="8" t="s">
        <v>117</v>
      </c>
    </row>
    <row r="53" spans="2:3" ht="30" hidden="1" x14ac:dyDescent="0.25">
      <c r="B53" s="8" t="s">
        <v>118</v>
      </c>
    </row>
    <row r="54" spans="2:3" hidden="1" x14ac:dyDescent="0.25">
      <c r="B54" s="8" t="s">
        <v>107</v>
      </c>
    </row>
    <row r="55" spans="2:3" x14ac:dyDescent="0.25"/>
    <row r="56" spans="2:3" x14ac:dyDescent="0.25"/>
    <row r="57" spans="2:3" ht="15.6" x14ac:dyDescent="0.3">
      <c r="B57" s="82" t="s">
        <v>209</v>
      </c>
    </row>
  </sheetData>
  <sheetProtection sheet="1" objects="1" scenarios="1" selectLockedCells="1"/>
  <mergeCells count="3">
    <mergeCell ref="B10:I10"/>
    <mergeCell ref="F33:H33"/>
    <mergeCell ref="B8:C8"/>
  </mergeCells>
  <dataValidations count="4">
    <dataValidation type="list" allowBlank="1" showInputMessage="1" showErrorMessage="1" sqref="B14:B29">
      <formula1>$B$47:$B$54</formula1>
    </dataValidation>
    <dataValidation type="list" allowBlank="1" showInputMessage="1" showErrorMessage="1" sqref="C14:C29">
      <formula1>$C$48:$C$49</formula1>
    </dataValidation>
    <dataValidation type="list" allowBlank="1" showInputMessage="1" showErrorMessage="1" sqref="D14:D29">
      <formula1>$D$47:$D$48</formula1>
    </dataValidation>
    <dataValidation type="list" allowBlank="1" showInputMessage="1" showErrorMessage="1" sqref="F14:F29">
      <formula1>$F$47:$F$48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opLeftCell="A12" zoomScaleNormal="100" workbookViewId="0">
      <selection activeCell="B12" sqref="B12"/>
    </sheetView>
  </sheetViews>
  <sheetFormatPr defaultColWidth="0" defaultRowHeight="15" zeroHeight="1" x14ac:dyDescent="0.25"/>
  <cols>
    <col min="1" max="1" width="2" style="6" customWidth="1"/>
    <col min="2" max="2" width="12.6640625" style="6" customWidth="1"/>
    <col min="3" max="3" width="48.33203125" style="6" customWidth="1"/>
    <col min="4" max="4" width="84.6640625" style="6" customWidth="1"/>
    <col min="5" max="5" width="22.44140625" style="6" customWidth="1"/>
    <col min="6" max="6" width="20.6640625" style="6" customWidth="1"/>
    <col min="7" max="7" width="28" style="6" customWidth="1"/>
    <col min="8" max="8" width="8.88671875" style="6" customWidth="1"/>
    <col min="9" max="9" width="0" style="6" hidden="1" customWidth="1"/>
    <col min="10" max="16384" width="8.88671875" style="6" hidden="1"/>
  </cols>
  <sheetData>
    <row r="1" spans="2:9" x14ac:dyDescent="0.25"/>
    <row r="2" spans="2:9" x14ac:dyDescent="0.25"/>
    <row r="3" spans="2:9" x14ac:dyDescent="0.25"/>
    <row r="4" spans="2:9" x14ac:dyDescent="0.25"/>
    <row r="5" spans="2:9" x14ac:dyDescent="0.25"/>
    <row r="6" spans="2:9" x14ac:dyDescent="0.25"/>
    <row r="7" spans="2:9" x14ac:dyDescent="0.25"/>
    <row r="8" spans="2:9" ht="16.2" thickBot="1" x14ac:dyDescent="0.35">
      <c r="B8" s="79" t="s">
        <v>201</v>
      </c>
      <c r="C8" s="79"/>
    </row>
    <row r="9" spans="2:9" ht="15.6" thickTop="1" x14ac:dyDescent="0.25">
      <c r="C9" s="37"/>
    </row>
    <row r="10" spans="2:9" s="8" customFormat="1" ht="40.5" customHeight="1" thickBot="1" x14ac:dyDescent="0.3">
      <c r="B10" s="75" t="s">
        <v>152</v>
      </c>
      <c r="C10" s="75"/>
      <c r="D10" s="75"/>
      <c r="E10" s="75"/>
      <c r="F10" s="75"/>
      <c r="G10" s="75"/>
    </row>
    <row r="11" spans="2:9" s="42" customFormat="1" ht="90" customHeight="1" thickBot="1" x14ac:dyDescent="0.35">
      <c r="B11" s="58" t="s">
        <v>202</v>
      </c>
      <c r="C11" s="59" t="s">
        <v>149</v>
      </c>
      <c r="D11" s="59" t="s">
        <v>150</v>
      </c>
      <c r="E11" s="59" t="s">
        <v>153</v>
      </c>
      <c r="F11" s="59" t="s">
        <v>154</v>
      </c>
      <c r="G11" s="59" t="s">
        <v>155</v>
      </c>
      <c r="I11" s="39"/>
    </row>
    <row r="12" spans="2:9" x14ac:dyDescent="0.25">
      <c r="B12" s="60"/>
      <c r="C12" s="61"/>
      <c r="D12" s="61"/>
      <c r="E12" s="61"/>
      <c r="F12" s="61"/>
      <c r="G12" s="62"/>
      <c r="I12" s="52"/>
    </row>
    <row r="13" spans="2:9" x14ac:dyDescent="0.25">
      <c r="B13" s="60"/>
      <c r="C13" s="61"/>
      <c r="D13" s="61"/>
      <c r="E13" s="61"/>
      <c r="F13" s="61"/>
      <c r="G13" s="62"/>
      <c r="I13" s="52"/>
    </row>
    <row r="14" spans="2:9" x14ac:dyDescent="0.25">
      <c r="B14" s="60"/>
      <c r="C14" s="61"/>
      <c r="D14" s="61"/>
      <c r="E14" s="61"/>
      <c r="F14" s="61"/>
      <c r="G14" s="62"/>
    </row>
    <row r="15" spans="2:9" x14ac:dyDescent="0.25">
      <c r="B15" s="60"/>
      <c r="C15" s="61"/>
      <c r="D15" s="61"/>
      <c r="E15" s="61"/>
      <c r="F15" s="61"/>
      <c r="G15" s="62"/>
    </row>
    <row r="16" spans="2:9" x14ac:dyDescent="0.25">
      <c r="B16" s="60"/>
      <c r="C16" s="61"/>
      <c r="D16" s="61"/>
      <c r="E16" s="61"/>
      <c r="F16" s="61"/>
      <c r="G16" s="62"/>
    </row>
    <row r="17" spans="2:7" x14ac:dyDescent="0.25">
      <c r="B17" s="60"/>
      <c r="C17" s="61"/>
      <c r="D17" s="61"/>
      <c r="E17" s="61"/>
      <c r="F17" s="61"/>
      <c r="G17" s="62"/>
    </row>
    <row r="18" spans="2:7" x14ac:dyDescent="0.25">
      <c r="B18" s="60"/>
      <c r="C18" s="61"/>
      <c r="D18" s="61"/>
      <c r="E18" s="61"/>
      <c r="F18" s="61"/>
      <c r="G18" s="62"/>
    </row>
    <row r="19" spans="2:7" x14ac:dyDescent="0.25">
      <c r="B19" s="60"/>
      <c r="C19" s="61"/>
      <c r="D19" s="61"/>
      <c r="E19" s="61"/>
      <c r="F19" s="61"/>
      <c r="G19" s="62"/>
    </row>
    <row r="20" spans="2:7" x14ac:dyDescent="0.25">
      <c r="B20" s="60"/>
      <c r="C20" s="61"/>
      <c r="D20" s="61"/>
      <c r="E20" s="61"/>
      <c r="F20" s="61"/>
      <c r="G20" s="62"/>
    </row>
    <row r="21" spans="2:7" x14ac:dyDescent="0.25">
      <c r="B21" s="60"/>
      <c r="C21" s="61"/>
      <c r="D21" s="61"/>
      <c r="E21" s="61"/>
      <c r="F21" s="61"/>
      <c r="G21" s="62"/>
    </row>
    <row r="22" spans="2:7" x14ac:dyDescent="0.25">
      <c r="B22" s="60"/>
      <c r="C22" s="61"/>
      <c r="D22" s="61"/>
      <c r="E22" s="61"/>
      <c r="F22" s="61"/>
      <c r="G22" s="62"/>
    </row>
    <row r="23" spans="2:7" x14ac:dyDescent="0.25">
      <c r="B23" s="60"/>
      <c r="C23" s="61"/>
      <c r="D23" s="61"/>
      <c r="E23" s="61"/>
      <c r="F23" s="61"/>
      <c r="G23" s="62"/>
    </row>
    <row r="24" spans="2:7" x14ac:dyDescent="0.25">
      <c r="B24" s="60"/>
      <c r="C24" s="61"/>
      <c r="D24" s="61"/>
      <c r="E24" s="61"/>
      <c r="F24" s="61"/>
      <c r="G24" s="62"/>
    </row>
    <row r="25" spans="2:7" x14ac:dyDescent="0.25">
      <c r="B25" s="60"/>
      <c r="C25" s="61"/>
      <c r="D25" s="61"/>
      <c r="E25" s="61"/>
      <c r="F25" s="61"/>
      <c r="G25" s="62"/>
    </row>
    <row r="26" spans="2:7" x14ac:dyDescent="0.25">
      <c r="B26" s="60"/>
      <c r="C26" s="61"/>
      <c r="D26" s="61"/>
      <c r="E26" s="61"/>
      <c r="F26" s="61"/>
      <c r="G26" s="62"/>
    </row>
    <row r="27" spans="2:7" x14ac:dyDescent="0.25">
      <c r="B27" s="60"/>
      <c r="C27" s="61"/>
      <c r="D27" s="61"/>
      <c r="E27" s="61"/>
      <c r="F27" s="61"/>
      <c r="G27" s="62"/>
    </row>
    <row r="28" spans="2:7" x14ac:dyDescent="0.25"/>
    <row r="29" spans="2:7" x14ac:dyDescent="0.25"/>
    <row r="30" spans="2:7" x14ac:dyDescent="0.25"/>
    <row r="31" spans="2:7" x14ac:dyDescent="0.25"/>
    <row r="32" spans="2:7" ht="15.6" x14ac:dyDescent="0.3">
      <c r="B32" s="82" t="s">
        <v>209</v>
      </c>
    </row>
  </sheetData>
  <sheetProtection sheet="1" objects="1" scenarios="1" selectLockedCells="1"/>
  <mergeCells count="2">
    <mergeCell ref="B10:G10"/>
    <mergeCell ref="B8:C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topLeftCell="A19" zoomScaleNormal="100" workbookViewId="0">
      <selection activeCell="B13" sqref="B13"/>
    </sheetView>
  </sheetViews>
  <sheetFormatPr defaultColWidth="0" defaultRowHeight="15" zeroHeight="1" x14ac:dyDescent="0.25"/>
  <cols>
    <col min="1" max="1" width="3.6640625" style="6" customWidth="1"/>
    <col min="2" max="2" width="7.44140625" style="6" customWidth="1"/>
    <col min="3" max="3" width="73.33203125" style="6" customWidth="1"/>
    <col min="4" max="4" width="24.33203125" style="6" customWidth="1"/>
    <col min="5" max="5" width="22.44140625" style="6" customWidth="1"/>
    <col min="6" max="6" width="20.6640625" style="6" customWidth="1"/>
    <col min="7" max="7" width="74.6640625" style="6" customWidth="1"/>
    <col min="8" max="8" width="8.88671875" style="6" customWidth="1"/>
    <col min="9" max="9" width="0" style="6" hidden="1" customWidth="1"/>
    <col min="10" max="16384" width="8.88671875" style="6" hidden="1"/>
  </cols>
  <sheetData>
    <row r="1" spans="2:9" x14ac:dyDescent="0.25"/>
    <row r="2" spans="2:9" x14ac:dyDescent="0.25"/>
    <row r="3" spans="2:9" x14ac:dyDescent="0.25"/>
    <row r="4" spans="2:9" x14ac:dyDescent="0.25"/>
    <row r="5" spans="2:9" x14ac:dyDescent="0.25"/>
    <row r="6" spans="2:9" x14ac:dyDescent="0.25"/>
    <row r="7" spans="2:9" x14ac:dyDescent="0.25"/>
    <row r="8" spans="2:9" x14ac:dyDescent="0.25"/>
    <row r="9" spans="2:9" ht="16.2" thickBot="1" x14ac:dyDescent="0.35">
      <c r="B9" s="79" t="s">
        <v>203</v>
      </c>
      <c r="C9" s="79"/>
      <c r="D9" s="12"/>
    </row>
    <row r="10" spans="2:9" ht="15.6" thickTop="1" x14ac:dyDescent="0.25"/>
    <row r="11" spans="2:9" s="8" customFormat="1" ht="169.5" customHeight="1" thickBot="1" x14ac:dyDescent="0.3">
      <c r="B11" s="75" t="s">
        <v>204</v>
      </c>
      <c r="C11" s="75"/>
      <c r="D11" s="75"/>
      <c r="E11" s="75"/>
      <c r="F11" s="75"/>
      <c r="G11" s="75"/>
    </row>
    <row r="12" spans="2:9" s="42" customFormat="1" ht="90" customHeight="1" thickBot="1" x14ac:dyDescent="0.35">
      <c r="B12" s="58" t="s">
        <v>202</v>
      </c>
      <c r="C12" s="59" t="s">
        <v>156</v>
      </c>
      <c r="D12" s="59" t="s">
        <v>151</v>
      </c>
      <c r="E12" s="59" t="s">
        <v>157</v>
      </c>
      <c r="F12" s="59" t="s">
        <v>158</v>
      </c>
      <c r="G12" s="59" t="s">
        <v>159</v>
      </c>
      <c r="I12" s="39"/>
    </row>
    <row r="13" spans="2:9" x14ac:dyDescent="0.25">
      <c r="B13" s="60"/>
      <c r="C13" s="61"/>
      <c r="D13" s="61"/>
      <c r="E13" s="61"/>
      <c r="F13" s="61"/>
      <c r="G13" s="62"/>
      <c r="I13" s="52"/>
    </row>
    <row r="14" spans="2:9" x14ac:dyDescent="0.25">
      <c r="B14" s="60"/>
      <c r="C14" s="61"/>
      <c r="D14" s="61"/>
      <c r="E14" s="61"/>
      <c r="F14" s="61"/>
      <c r="G14" s="62"/>
      <c r="I14" s="52"/>
    </row>
    <row r="15" spans="2:9" x14ac:dyDescent="0.25">
      <c r="B15" s="60"/>
      <c r="C15" s="61"/>
      <c r="D15" s="61"/>
      <c r="E15" s="61"/>
      <c r="F15" s="61"/>
      <c r="G15" s="62"/>
    </row>
    <row r="16" spans="2:9" x14ac:dyDescent="0.25">
      <c r="B16" s="60"/>
      <c r="C16" s="61"/>
      <c r="D16" s="61"/>
      <c r="E16" s="61"/>
      <c r="F16" s="61"/>
      <c r="G16" s="62"/>
    </row>
    <row r="17" spans="2:7" x14ac:dyDescent="0.25">
      <c r="B17" s="60"/>
      <c r="C17" s="61"/>
      <c r="D17" s="61"/>
      <c r="E17" s="61"/>
      <c r="F17" s="61"/>
      <c r="G17" s="62"/>
    </row>
    <row r="18" spans="2:7" x14ac:dyDescent="0.25">
      <c r="B18" s="60"/>
      <c r="C18" s="61"/>
      <c r="D18" s="61"/>
      <c r="E18" s="61"/>
      <c r="F18" s="61"/>
      <c r="G18" s="62"/>
    </row>
    <row r="19" spans="2:7" x14ac:dyDescent="0.25">
      <c r="B19" s="60"/>
      <c r="C19" s="61"/>
      <c r="D19" s="61"/>
      <c r="E19" s="61"/>
      <c r="F19" s="61"/>
      <c r="G19" s="62"/>
    </row>
    <row r="20" spans="2:7" x14ac:dyDescent="0.25">
      <c r="B20" s="60"/>
      <c r="C20" s="61"/>
      <c r="D20" s="61"/>
      <c r="E20" s="61"/>
      <c r="F20" s="61"/>
      <c r="G20" s="62"/>
    </row>
    <row r="21" spans="2:7" x14ac:dyDescent="0.25">
      <c r="B21" s="60"/>
      <c r="C21" s="61"/>
      <c r="D21" s="61"/>
      <c r="E21" s="61"/>
      <c r="F21" s="61"/>
      <c r="G21" s="62"/>
    </row>
    <row r="22" spans="2:7" x14ac:dyDescent="0.25">
      <c r="B22" s="60"/>
      <c r="C22" s="61"/>
      <c r="D22" s="61"/>
      <c r="E22" s="61"/>
      <c r="F22" s="61"/>
      <c r="G22" s="62"/>
    </row>
    <row r="23" spans="2:7" x14ac:dyDescent="0.25">
      <c r="B23" s="60"/>
      <c r="C23" s="61"/>
      <c r="D23" s="61"/>
      <c r="E23" s="61"/>
      <c r="F23" s="61"/>
      <c r="G23" s="62"/>
    </row>
    <row r="24" spans="2:7" x14ac:dyDescent="0.25">
      <c r="B24" s="60"/>
      <c r="C24" s="61"/>
      <c r="D24" s="61"/>
      <c r="E24" s="61"/>
      <c r="F24" s="61"/>
      <c r="G24" s="62"/>
    </row>
    <row r="25" spans="2:7" x14ac:dyDescent="0.25">
      <c r="B25" s="60"/>
      <c r="C25" s="61"/>
      <c r="D25" s="61"/>
      <c r="E25" s="61"/>
      <c r="F25" s="61"/>
      <c r="G25" s="62"/>
    </row>
    <row r="26" spans="2:7" x14ac:dyDescent="0.25">
      <c r="B26" s="60"/>
      <c r="C26" s="61"/>
      <c r="D26" s="61"/>
      <c r="E26" s="61"/>
      <c r="F26" s="61"/>
      <c r="G26" s="62"/>
    </row>
    <row r="27" spans="2:7" x14ac:dyDescent="0.25">
      <c r="B27" s="60"/>
      <c r="C27" s="61"/>
      <c r="D27" s="61"/>
      <c r="E27" s="61"/>
      <c r="F27" s="61"/>
      <c r="G27" s="62"/>
    </row>
    <row r="28" spans="2:7" x14ac:dyDescent="0.25">
      <c r="B28" s="60"/>
      <c r="C28" s="61"/>
      <c r="D28" s="61"/>
      <c r="E28" s="61"/>
      <c r="F28" s="61"/>
      <c r="G28" s="62"/>
    </row>
    <row r="29" spans="2:7" x14ac:dyDescent="0.25"/>
    <row r="30" spans="2:7" ht="13.95" customHeight="1" x14ac:dyDescent="0.25"/>
    <row r="31" spans="2:7" hidden="1" x14ac:dyDescent="0.25"/>
    <row r="32" spans="2:7" hidden="1" x14ac:dyDescent="0.25"/>
    <row r="33" spans="2:5" hidden="1" x14ac:dyDescent="0.25"/>
    <row r="34" spans="2:5" hidden="1" x14ac:dyDescent="0.25"/>
    <row r="35" spans="2:5" hidden="1" x14ac:dyDescent="0.25"/>
    <row r="36" spans="2:5" hidden="1" x14ac:dyDescent="0.25">
      <c r="E36" s="6" t="s">
        <v>205</v>
      </c>
    </row>
    <row r="37" spans="2:5" hidden="1" x14ac:dyDescent="0.25">
      <c r="E37" s="6" t="s">
        <v>160</v>
      </c>
    </row>
    <row r="38" spans="2:5" hidden="1" x14ac:dyDescent="0.25">
      <c r="E38" s="6" t="s">
        <v>161</v>
      </c>
    </row>
    <row r="39" spans="2:5" hidden="1" x14ac:dyDescent="0.25">
      <c r="E39" s="6" t="s">
        <v>162</v>
      </c>
    </row>
    <row r="40" spans="2:5" hidden="1" x14ac:dyDescent="0.25"/>
    <row r="41" spans="2:5" ht="15.6" x14ac:dyDescent="0.3">
      <c r="B41" s="82" t="s">
        <v>209</v>
      </c>
    </row>
  </sheetData>
  <sheetProtection sheet="1" objects="1" scenarios="1" selectLockedCells="1"/>
  <mergeCells count="2">
    <mergeCell ref="B11:G11"/>
    <mergeCell ref="B9:C9"/>
  </mergeCells>
  <dataValidations count="1">
    <dataValidation type="list" allowBlank="1" showInputMessage="1" showErrorMessage="1" sqref="E13:F28">
      <formula1>$E$37:$E$39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Anecs A - Allbynnau &amp; Canlyniad</vt:lpstr>
      <vt:lpstr>Anecs B- Costau Prosiect</vt:lpstr>
      <vt:lpstr>Anecs C- Pecyn Ariannu</vt:lpstr>
      <vt:lpstr>Anecs D- Cerrig Milltir y Prosi</vt:lpstr>
      <vt:lpstr>Anecs E- Risgiau'r Prosiect </vt:lpstr>
    </vt:vector>
  </TitlesOfParts>
  <Company>Conwy County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Daines</dc:creator>
  <cp:lastModifiedBy>Dr System Administrator</cp:lastModifiedBy>
  <dcterms:created xsi:type="dcterms:W3CDTF">2023-04-21T10:40:29Z</dcterms:created>
  <dcterms:modified xsi:type="dcterms:W3CDTF">2023-08-29T08:35:25Z</dcterms:modified>
  <dc:title>Llawlyfr Cynllun a Chostau y Prosiect</dc:title>
  <cp:keywords>
  </cp:keywords>
  <dc:subject>@Title</dc:subject>
</cp:coreProperties>
</file>