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8615" windowHeight="11595" activeTab="0"/>
  </bookViews>
  <sheets>
    <sheet name="Nodiadau" sheetId="1" r:id="rId1"/>
    <sheet name="Bwrdeistref Sirol" sheetId="2" r:id="rId2"/>
    <sheet name="Wardiau" sheetId="3" r:id="rId3"/>
    <sheet name="Cynghorau cymuned" sheetId="4" r:id="rId4"/>
  </sheets>
  <definedNames>
    <definedName name="birth" localSheetId="1">'Bwrdeistref Sirol'!#REF!</definedName>
    <definedName name="birth" localSheetId="3">'Cynghorau cymuned'!#REF!</definedName>
    <definedName name="birth" localSheetId="2">'Wardiau'!#REF!</definedName>
    <definedName name="change" localSheetId="1">'Bwrdeistref Sirol'!#REF!</definedName>
    <definedName name="change" localSheetId="3">'Cynghorau cymuned'!#REF!</definedName>
    <definedName name="change" localSheetId="2">'Wardiau'!#REF!</definedName>
    <definedName name="ethnic" localSheetId="1">'Bwrdeistref Sirol'!#REF!</definedName>
    <definedName name="ethnic" localSheetId="3">'Cynghorau cymuned'!#REF!</definedName>
    <definedName name="ethnic" localSheetId="2">'Wardiau'!#REF!</definedName>
    <definedName name="liv" localSheetId="1">'Bwrdeistref Sirol'!#REF!</definedName>
    <definedName name="liv" localSheetId="3">'Cynghorau cymuned'!#REF!</definedName>
    <definedName name="liv" localSheetId="2">'Wardiau'!#REF!</definedName>
    <definedName name="marital" localSheetId="1">'Bwrdeistref Sirol'!#REF!</definedName>
    <definedName name="marital" localSheetId="3">'Cynghorau cymuned'!#REF!</definedName>
    <definedName name="marital" localSheetId="2">'Wardiau'!#REF!</definedName>
    <definedName name="religion" localSheetId="1">'Bwrdeistref Sirol'!#REF!</definedName>
    <definedName name="religion" localSheetId="3">'Cynghorau cymuned'!#REF!</definedName>
    <definedName name="religion" localSheetId="2">'Wardiau'!#REF!</definedName>
  </definedNames>
  <calcPr fullCalcOnLoad="1"/>
</workbook>
</file>

<file path=xl/sharedStrings.xml><?xml version="1.0" encoding="utf-8"?>
<sst xmlns="http://schemas.openxmlformats.org/spreadsheetml/2006/main" count="150" uniqueCount="91">
  <si>
    <t>Data</t>
  </si>
  <si>
    <t>http://www.nationalarchives.gov.uk/doc/open-government-licence/</t>
  </si>
  <si>
    <t>Conwy</t>
  </si>
  <si>
    <t>Abergele Pensarn</t>
  </si>
  <si>
    <t>Betws yn Rhos</t>
  </si>
  <si>
    <t>Betws-y-Coed</t>
  </si>
  <si>
    <t>Bryn</t>
  </si>
  <si>
    <t>Caerhun</t>
  </si>
  <si>
    <t>Capelulo</t>
  </si>
  <si>
    <t>Colwyn</t>
  </si>
  <si>
    <t>Craig-y-Don</t>
  </si>
  <si>
    <t>Crwst</t>
  </si>
  <si>
    <t>Deganwy</t>
  </si>
  <si>
    <t>Eglwysbach</t>
  </si>
  <si>
    <t>Eirias</t>
  </si>
  <si>
    <t>Gele</t>
  </si>
  <si>
    <t>Glyn</t>
  </si>
  <si>
    <t>Gogarth</t>
  </si>
  <si>
    <t>Gower</t>
  </si>
  <si>
    <t>Llanddulas</t>
  </si>
  <si>
    <t>Llandrillo yn Rhos</t>
  </si>
  <si>
    <t>Llangernyw</t>
  </si>
  <si>
    <t>Llansanffraid</t>
  </si>
  <si>
    <t>Llansannan</t>
  </si>
  <si>
    <t>Llysfaen</t>
  </si>
  <si>
    <t>Marl</t>
  </si>
  <si>
    <t>Mochdre</t>
  </si>
  <si>
    <t>Mostyn</t>
  </si>
  <si>
    <t>Pandy</t>
  </si>
  <si>
    <t>Pant-yr-afon/Penmaenan</t>
  </si>
  <si>
    <t>Penrhyn</t>
  </si>
  <si>
    <t>Pensarn</t>
  </si>
  <si>
    <t>Pentre Mawr</t>
  </si>
  <si>
    <t>Rhiw</t>
  </si>
  <si>
    <t>Trefriw</t>
  </si>
  <si>
    <t>Tudno</t>
  </si>
  <si>
    <t>Uwch Conwy</t>
  </si>
  <si>
    <t>Uwchaled</t>
  </si>
  <si>
    <t>Abergele</t>
  </si>
  <si>
    <t>Bro Garmon</t>
  </si>
  <si>
    <t>Bro Machno</t>
  </si>
  <si>
    <t>Capel Curig</t>
  </si>
  <si>
    <t>Cerrigydrudion</t>
  </si>
  <si>
    <t>Dolgarrog</t>
  </si>
  <si>
    <t>Dolwyddelan</t>
  </si>
  <si>
    <t>Henryd</t>
  </si>
  <si>
    <t>Llandudno</t>
  </si>
  <si>
    <t>Llanfairfechan</t>
  </si>
  <si>
    <t>Llanfairtalhaearn</t>
  </si>
  <si>
    <t>Llanfihangel Glyn Myfyr</t>
  </si>
  <si>
    <t>Llangwm</t>
  </si>
  <si>
    <t>Llannefydd</t>
  </si>
  <si>
    <t>Llanrwst</t>
  </si>
  <si>
    <t>Llansanffraid Glan Conwy</t>
  </si>
  <si>
    <t>Penmaenmawr</t>
  </si>
  <si>
    <t>Pentrefoelas</t>
  </si>
  <si>
    <t>Ysbyty Ifan</t>
  </si>
  <si>
    <t>Data Cyfrifiad 2011 i Fwrdeistref Sirol Conwy</t>
  </si>
  <si>
    <t>Yn ôl i daflen nodiadau</t>
  </si>
  <si>
    <t>Statws priodasol a phartneriaeth sifil</t>
  </si>
  <si>
    <t>Cynhyrchwyd gan Uned Ymchwil a Gwybodaeth Corfforaethol, Cyngor Bwrdeistref Sirol Conwy.</t>
  </si>
  <si>
    <t>Am wybodaeth bellach - ffôn 01492 575291</t>
  </si>
  <si>
    <t>ebost: uned.ymchwil@conwy.gov.uk</t>
  </si>
  <si>
    <t>www.conwy.gov.uk/ystadegau</t>
  </si>
  <si>
    <r>
      <t xml:space="preserve">Ffynhonnell: </t>
    </r>
    <r>
      <rPr>
        <sz val="10"/>
        <rFont val="Arial"/>
        <family val="2"/>
      </rPr>
      <t>Swyddfa Ystadegau Cenedlaethol.  © Hawlfraint y Goron</t>
    </r>
  </si>
  <si>
    <t>2011 Cyfrifiad tabl KS103EW</t>
  </si>
  <si>
    <t xml:space="preserve">Gellir defnyddio’r ystadegau hyn o dan delerau’r Drwydded Llywodraeth Agored. </t>
  </si>
  <si>
    <t>Bwrdeistref Sirol Conwy</t>
  </si>
  <si>
    <t>Cymru</t>
  </si>
  <si>
    <t>Cymru a Lloegr</t>
  </si>
  <si>
    <t>Pob person 16 oed a throsodd</t>
  </si>
  <si>
    <t>Sengl (erioed wedi priodi na chofrestru partneriaeth sifil o'r un rhyw)</t>
  </si>
  <si>
    <t>Priod</t>
  </si>
  <si>
    <t>Mewn partneriaeth sifil gofrestredig o'r un rhyw</t>
  </si>
  <si>
    <t>Wedi gwahanu (ond yn gyfreithiol yn dal i fod yn briod neu mewn partneriaeth sifil o'r un rhyw)</t>
  </si>
  <si>
    <t>Wedi ysgaru neu wedi bod mewn partneriaeth sifil o'r un rhyw sydd bellach wedi'i diddymu'n gyfreithiol</t>
  </si>
  <si>
    <t>Yn weddw neu wedi colli partner sifil o'r un rhyw trwy farwolaeth</t>
  </si>
  <si>
    <t>Diweddarwyd diwethaf 30 Ionawr 2013</t>
  </si>
  <si>
    <t>Bwrdeistref Sirol</t>
  </si>
  <si>
    <t>Wardiau</t>
  </si>
  <si>
    <t>Cynghorau cymuned</t>
  </si>
  <si>
    <t>Cyfrifiad 2011 ar ardaloedd cyngor cymuned ym Mwrdeistref Sirol Conwy</t>
  </si>
  <si>
    <t>Cyfrifiad 2011 ar gyfer wardiau (dosbarthau etholiadal) ym Mwrdeistref Sirol Conwy</t>
  </si>
  <si>
    <t>Cymru &amp; Lloegr</t>
  </si>
  <si>
    <t xml:space="preserve">Bae Cinmel </t>
  </si>
  <si>
    <t>Tywyn</t>
  </si>
  <si>
    <t>Bae Colwyn</t>
  </si>
  <si>
    <t>Llanddoged a Maenan</t>
  </si>
  <si>
    <t>Llanddulas a Rhyd-y-Foel</t>
  </si>
  <si>
    <t>Hen Golwyn</t>
  </si>
  <si>
    <t>Tywyn &amp; Bae Cinmel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</si>
</sst>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_-* #,##0.0_-;\-* #,##0.0_-;_-* &quot;-&quot;??_-;_-@_-"/>
    <numFmt numFmtId="169" formatCode="_-* #,##0_-;\-* #,##0_-;_-* &quot;-&quot;??_-;_-@_-"/>
    <numFmt numFmtId="170" formatCode="0.000"/>
    <numFmt numFmtId="171" formatCode="0.0"/>
    <numFmt numFmtId="172" formatCode="#,##0.0"/>
    <numFmt numFmtId="173" formatCode="_ * #,##0_)_£_ ;_ * \(#,##0\)_£_ ;_ * &quot;-&quot;??_)_£_ ;_ @_ 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 horizontal="left"/>
      <protection/>
    </xf>
    <xf numFmtId="0" fontId="19" fillId="0" borderId="0">
      <alignment horizontal="left"/>
      <protection/>
    </xf>
    <xf numFmtId="0" fontId="19" fillId="0" borderId="0">
      <alignment horizontal="center" vertical="center" wrapText="1"/>
      <protection/>
    </xf>
    <xf numFmtId="0" fontId="19" fillId="0" borderId="0">
      <alignment horizontal="left" vertical="center" wrapText="1"/>
      <protection/>
    </xf>
    <xf numFmtId="0" fontId="19" fillId="0" borderId="0">
      <alignment horizontal="right"/>
      <protection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53" applyFont="1" applyAlignment="1">
      <alignment horizontal="right"/>
    </xf>
    <xf numFmtId="0" fontId="26" fillId="0" borderId="0" xfId="53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0" xfId="53" applyAlignment="1">
      <alignment/>
    </xf>
    <xf numFmtId="0" fontId="0" fillId="0" borderId="0" xfId="0" applyFont="1" applyAlignment="1">
      <alignment horizontal="left" wrapText="1"/>
    </xf>
    <xf numFmtId="0" fontId="28" fillId="0" borderId="0" xfId="0" applyFont="1" applyAlignment="1">
      <alignment/>
    </xf>
    <xf numFmtId="0" fontId="2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vertical="center"/>
    </xf>
    <xf numFmtId="0" fontId="12" fillId="0" borderId="0" xfId="53" applyAlignment="1">
      <alignment vertical="center"/>
    </xf>
    <xf numFmtId="0" fontId="25" fillId="0" borderId="0" xfId="0" applyFont="1" applyAlignment="1">
      <alignment vertical="center"/>
    </xf>
    <xf numFmtId="0" fontId="26" fillId="0" borderId="0" xfId="53" applyFont="1" applyAlignment="1">
      <alignment horizontal="left"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8" fillId="0" borderId="0" xfId="0" applyFont="1" applyAlignment="1">
      <alignment vertical="center" wrapText="1"/>
    </xf>
    <xf numFmtId="0" fontId="22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0" fillId="0" borderId="0" xfId="58" applyFont="1" applyAlignment="1">
      <alignment horizontal="left" vertical="center" wrapText="1"/>
      <protection/>
    </xf>
    <xf numFmtId="3" fontId="31" fillId="0" borderId="11" xfId="58" applyNumberFormat="1" applyFont="1" applyFill="1" applyBorder="1" applyAlignment="1">
      <alignment vertical="center"/>
      <protection/>
    </xf>
    <xf numFmtId="3" fontId="31" fillId="0" borderId="12" xfId="58" applyNumberFormat="1" applyFont="1" applyFill="1" applyBorder="1" applyAlignment="1">
      <alignment vertical="center"/>
      <protection/>
    </xf>
    <xf numFmtId="0" fontId="0" fillId="0" borderId="13" xfId="0" applyFont="1" applyFill="1" applyBorder="1" applyAlignment="1">
      <alignment horizontal="right" vertical="center" wrapText="1"/>
    </xf>
    <xf numFmtId="0" fontId="31" fillId="0" borderId="0" xfId="58" applyFont="1" applyAlignment="1">
      <alignment horizontal="left" vertical="center" wrapText="1"/>
      <protection/>
    </xf>
    <xf numFmtId="167" fontId="0" fillId="0" borderId="13" xfId="61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3" fontId="31" fillId="0" borderId="0" xfId="58" applyNumberFormat="1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vertical="center" wrapText="1"/>
    </xf>
    <xf numFmtId="3" fontId="31" fillId="0" borderId="15" xfId="58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0" fillId="0" borderId="16" xfId="58" applyFont="1" applyBorder="1" applyAlignment="1">
      <alignment horizontal="center" vertical="center" wrapText="1"/>
      <protection/>
    </xf>
    <xf numFmtId="167" fontId="0" fillId="0" borderId="0" xfId="61" applyNumberFormat="1" applyBorder="1" applyAlignment="1">
      <alignment vertical="center"/>
    </xf>
    <xf numFmtId="167" fontId="0" fillId="0" borderId="13" xfId="61" applyNumberFormat="1" applyBorder="1" applyAlignment="1">
      <alignment vertical="center"/>
    </xf>
    <xf numFmtId="49" fontId="0" fillId="0" borderId="0" xfId="0" applyNumberFormat="1" applyAlignment="1">
      <alignment wrapText="1"/>
    </xf>
    <xf numFmtId="49" fontId="0" fillId="0" borderId="0" xfId="0" applyNumberFormat="1" applyFont="1" applyAlignment="1">
      <alignment wrapText="1"/>
    </xf>
    <xf numFmtId="0" fontId="0" fillId="0" borderId="13" xfId="0" applyBorder="1" applyAlignment="1">
      <alignment/>
    </xf>
    <xf numFmtId="0" fontId="22" fillId="0" borderId="0" xfId="0" applyFont="1" applyAlignment="1">
      <alignment horizontal="left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31" fillId="0" borderId="17" xfId="58" applyFont="1" applyBorder="1" applyAlignment="1">
      <alignment horizontal="center" vertical="center" wrapText="1"/>
      <protection/>
    </xf>
    <xf numFmtId="0" fontId="31" fillId="0" borderId="18" xfId="58" applyFont="1" applyBorder="1" applyAlignment="1">
      <alignment horizontal="center" vertical="center" wrapText="1"/>
      <protection/>
    </xf>
    <xf numFmtId="0" fontId="31" fillId="0" borderId="10" xfId="58" applyFont="1" applyBorder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opulation structure" xfId="58"/>
    <cellStyle name="Note" xfId="59"/>
    <cellStyle name="Output" xfId="60"/>
    <cellStyle name="Percent" xfId="61"/>
    <cellStyle name="Style1" xfId="62"/>
    <cellStyle name="Style2" xfId="63"/>
    <cellStyle name="Style3" xfId="64"/>
    <cellStyle name="Style4" xfId="65"/>
    <cellStyle name="Style5" xfId="66"/>
    <cellStyle name="Title" xfId="67"/>
    <cellStyle name="Total" xfId="68"/>
    <cellStyle name="Untitled1" xfId="69"/>
    <cellStyle name="Untitled2" xfId="70"/>
    <cellStyle name="Warning Text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7528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7528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7528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7528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37528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37528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37528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37528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37528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37528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37528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37528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628650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2002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2002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2002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2002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2002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2002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2002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2002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2002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2002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2002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2002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2002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1907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21907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21907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21907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21907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21907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21907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21907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21907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21907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21907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21907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3431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3431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3431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3431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3431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3431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3431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ystadegau" TargetMode="External" /><Relationship Id="rId2" Type="http://schemas.openxmlformats.org/officeDocument/2006/relationships/hyperlink" Target="mailto:uned.ymchwil@conwy.gov.uk?subject=Ystadegau%20y%20Cyfrifiad%20(o'r%20wefan)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larchives.gov.uk/doc/open-government-licence/" TargetMode="External" /><Relationship Id="rId2" Type="http://schemas.openxmlformats.org/officeDocument/2006/relationships/hyperlink" Target="http://www.conwy.gov.uk/ystadegau" TargetMode="External" /><Relationship Id="rId3" Type="http://schemas.openxmlformats.org/officeDocument/2006/relationships/hyperlink" Target="mailto:uned.ymchwil@conwy.gov.uk?subject=Ystadegau%20y%20Cyfrifiad%20(o'r%20wefan)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larchives.gov.uk/doc/open-government-licence/" TargetMode="External" /><Relationship Id="rId2" Type="http://schemas.openxmlformats.org/officeDocument/2006/relationships/hyperlink" Target="http://www.conwy.gov.uk/ystadegau" TargetMode="External" /><Relationship Id="rId3" Type="http://schemas.openxmlformats.org/officeDocument/2006/relationships/hyperlink" Target="mailto:uned.ymchwil@conwy.gov.uk?subject=Ystadegau%20y%20Cyfrifiad%20(o'r%20wefan)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larchives.gov.uk/doc/open-government-licence/" TargetMode="External" /><Relationship Id="rId2" Type="http://schemas.openxmlformats.org/officeDocument/2006/relationships/hyperlink" Target="http://www.conwy.gov.uk/ystadegau" TargetMode="External" /><Relationship Id="rId3" Type="http://schemas.openxmlformats.org/officeDocument/2006/relationships/hyperlink" Target="mailto:uned.ymchwil@conwy.gov.uk?subject=Ystadegau%20y%20Cyfrifiad%20(o'r%20wefan)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8.7109375" style="5" bestFit="1" customWidth="1"/>
    <col min="2" max="16384" width="9.140625" style="7" customWidth="1"/>
  </cols>
  <sheetData>
    <row r="1" spans="1:7" s="2" customFormat="1" ht="20.25">
      <c r="A1" s="1" t="s">
        <v>57</v>
      </c>
      <c r="G1" s="3"/>
    </row>
    <row r="2" s="2" customFormat="1" ht="18">
      <c r="A2" s="17" t="s">
        <v>59</v>
      </c>
    </row>
    <row r="3" s="2" customFormat="1" ht="15.75">
      <c r="A3" s="7" t="s">
        <v>77</v>
      </c>
    </row>
    <row r="4" s="2" customFormat="1" ht="9.75" customHeight="1"/>
    <row r="5" s="2" customFormat="1" ht="15.75">
      <c r="A5" s="2" t="s">
        <v>0</v>
      </c>
    </row>
    <row r="6" s="2" customFormat="1" ht="15.75">
      <c r="A6" s="4" t="s">
        <v>78</v>
      </c>
    </row>
    <row r="7" s="2" customFormat="1" ht="15.75">
      <c r="A7" s="4" t="s">
        <v>79</v>
      </c>
    </row>
    <row r="8" s="2" customFormat="1" ht="15.75">
      <c r="A8" s="4" t="s">
        <v>80</v>
      </c>
    </row>
    <row r="9" s="2" customFormat="1" ht="15.75">
      <c r="A9" s="4"/>
    </row>
    <row r="10" s="2" customFormat="1" ht="15.75">
      <c r="A10" s="4"/>
    </row>
    <row r="11" s="5" customFormat="1" ht="10.5" customHeight="1">
      <c r="A11" s="4"/>
    </row>
    <row r="12" ht="12.75">
      <c r="A12" s="18" t="s">
        <v>60</v>
      </c>
    </row>
    <row r="13" ht="12.75">
      <c r="A13" s="13" t="s">
        <v>61</v>
      </c>
    </row>
    <row r="14" ht="12.75">
      <c r="A14" s="14" t="s">
        <v>62</v>
      </c>
    </row>
    <row r="15" spans="1:15" ht="12.75">
      <c r="A15" s="14" t="s">
        <v>63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ht="10.5" customHeight="1"/>
    <row r="17" ht="14.25" customHeight="1">
      <c r="A17" s="10"/>
    </row>
    <row r="18" spans="1:8" ht="12.75">
      <c r="A18" s="11"/>
      <c r="B18" s="12"/>
      <c r="C18" s="12"/>
      <c r="D18" s="12"/>
      <c r="E18" s="12"/>
      <c r="F18" s="12"/>
      <c r="G18" s="12"/>
      <c r="H18" s="12"/>
    </row>
    <row r="19" spans="1:5" ht="12.75">
      <c r="A19" s="40" t="s">
        <v>64</v>
      </c>
      <c r="B19" s="40"/>
      <c r="C19" s="40"/>
      <c r="D19" s="40"/>
      <c r="E19" s="40"/>
    </row>
    <row r="20" ht="14.25" customHeight="1">
      <c r="A20" s="7" t="s">
        <v>66</v>
      </c>
    </row>
    <row r="21" ht="12.75">
      <c r="A21" s="8" t="s">
        <v>1</v>
      </c>
    </row>
  </sheetData>
  <mergeCells count="1">
    <mergeCell ref="A19:E19"/>
  </mergeCells>
  <hyperlinks>
    <hyperlink ref="A15" r:id="rId1" display="www.conwy.gov.uk/ystadegau"/>
    <hyperlink ref="A14" r:id="rId2" display="ebost: uned.ymchwil@conwy.gov.uk"/>
    <hyperlink ref="A21" r:id="rId3" display="http://www.nationalarchives.gov.uk/doc/open-government-licence/"/>
    <hyperlink ref="A6" location="'Bwrdeistref Sirol'!A1" display="Bwrdeistref Sirol"/>
    <hyperlink ref="A7" location="Wardiau!A1" display="Wardiau"/>
    <hyperlink ref="A8" location="'Cynghorau cymuned'!A1" display="Cynghorau cymuned"/>
  </hyperlinks>
  <printOptions/>
  <pageMargins left="0.62" right="0.72" top="0.55" bottom="0.43" header="0.41" footer="0.41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9.140625" defaultRowHeight="15" customHeight="1"/>
  <cols>
    <col min="1" max="1" width="47.00390625" style="21" customWidth="1"/>
    <col min="2" max="5" width="9.7109375" style="21" customWidth="1"/>
    <col min="6" max="6" width="10.28125" style="21" customWidth="1"/>
    <col min="7" max="16384" width="9.140625" style="21" customWidth="1"/>
  </cols>
  <sheetData>
    <row r="1" spans="1:5" s="15" customFormat="1" ht="20.25">
      <c r="A1" s="1" t="s">
        <v>57</v>
      </c>
      <c r="E1" s="16" t="s">
        <v>58</v>
      </c>
    </row>
    <row r="2" s="15" customFormat="1" ht="18">
      <c r="A2" s="17" t="s">
        <v>59</v>
      </c>
    </row>
    <row r="3" s="13" customFormat="1" ht="9" customHeight="1"/>
    <row r="4" s="13" customFormat="1" ht="15" customHeight="1">
      <c r="A4" s="6" t="s">
        <v>60</v>
      </c>
    </row>
    <row r="5" s="13" customFormat="1" ht="15" customHeight="1">
      <c r="A5" s="5" t="s">
        <v>61</v>
      </c>
    </row>
    <row r="6" s="13" customFormat="1" ht="15" customHeight="1">
      <c r="A6" s="8" t="s">
        <v>62</v>
      </c>
    </row>
    <row r="7" s="13" customFormat="1" ht="15" customHeight="1">
      <c r="A7" s="8" t="s">
        <v>63</v>
      </c>
    </row>
    <row r="8" s="13" customFormat="1" ht="9" customHeight="1"/>
    <row r="9" spans="1:5" s="13" customFormat="1" ht="15" customHeight="1">
      <c r="A9" s="43" t="s">
        <v>64</v>
      </c>
      <c r="B9" s="43"/>
      <c r="C9" s="43"/>
      <c r="D9" s="43"/>
      <c r="E9" s="43"/>
    </row>
    <row r="10" s="13" customFormat="1" ht="15" customHeight="1">
      <c r="A10" s="13" t="s">
        <v>65</v>
      </c>
    </row>
    <row r="11" s="13" customFormat="1" ht="15" customHeight="1">
      <c r="A11" s="7" t="s">
        <v>66</v>
      </c>
    </row>
    <row r="12" spans="1:6" s="13" customFormat="1" ht="15" customHeight="1">
      <c r="A12" s="8" t="s">
        <v>1</v>
      </c>
      <c r="B12" s="19"/>
      <c r="C12" s="19"/>
      <c r="D12" s="19"/>
      <c r="E12" s="19"/>
      <c r="F12" s="19"/>
    </row>
    <row r="13" s="13" customFormat="1" ht="15" customHeight="1"/>
    <row r="14" spans="1:7" ht="26.25" customHeight="1">
      <c r="A14" s="20"/>
      <c r="B14" s="41" t="s">
        <v>67</v>
      </c>
      <c r="C14" s="42"/>
      <c r="D14" s="41" t="s">
        <v>68</v>
      </c>
      <c r="E14" s="42"/>
      <c r="F14" s="41" t="s">
        <v>69</v>
      </c>
      <c r="G14" s="42"/>
    </row>
    <row r="15" spans="1:7" ht="15" customHeight="1">
      <c r="A15" s="22" t="s">
        <v>70</v>
      </c>
      <c r="B15" s="23">
        <v>96102</v>
      </c>
      <c r="C15" s="28"/>
      <c r="D15" s="29">
        <v>2507160</v>
      </c>
      <c r="E15" s="25"/>
      <c r="F15" s="29">
        <v>45496780</v>
      </c>
      <c r="G15" s="27"/>
    </row>
    <row r="16" spans="1:7" ht="25.5">
      <c r="A16" s="26" t="s">
        <v>71</v>
      </c>
      <c r="B16" s="24">
        <v>27729</v>
      </c>
      <c r="C16" s="27">
        <v>0.28853717924705</v>
      </c>
      <c r="D16" s="29">
        <v>840347</v>
      </c>
      <c r="E16" s="27">
        <v>0.3351788477799582</v>
      </c>
      <c r="F16" s="29">
        <v>15730275</v>
      </c>
      <c r="G16" s="27">
        <v>0.34574479776370987</v>
      </c>
    </row>
    <row r="17" spans="1:7" ht="15" customHeight="1">
      <c r="A17" s="26" t="s">
        <v>72</v>
      </c>
      <c r="B17" s="24">
        <v>46379</v>
      </c>
      <c r="C17" s="27">
        <v>0.48260181890075127</v>
      </c>
      <c r="D17" s="29">
        <v>1167315</v>
      </c>
      <c r="E17" s="27">
        <v>0.4655925429569712</v>
      </c>
      <c r="F17" s="29">
        <v>21196684</v>
      </c>
      <c r="G17" s="27">
        <v>0.4658941577843531</v>
      </c>
    </row>
    <row r="18" spans="1:7" ht="15" customHeight="1">
      <c r="A18" s="26" t="s">
        <v>73</v>
      </c>
      <c r="B18" s="24">
        <v>197</v>
      </c>
      <c r="C18" s="27">
        <v>0.002049905308942582</v>
      </c>
      <c r="D18" s="29">
        <v>4654</v>
      </c>
      <c r="E18" s="27">
        <v>0.0018562836037588346</v>
      </c>
      <c r="F18" s="29">
        <v>104942</v>
      </c>
      <c r="G18" s="27">
        <v>0.0023065808173677346</v>
      </c>
    </row>
    <row r="19" spans="1:7" ht="25.5">
      <c r="A19" s="26" t="s">
        <v>74</v>
      </c>
      <c r="B19" s="24">
        <v>2229</v>
      </c>
      <c r="C19" s="27">
        <v>0.023194106262096524</v>
      </c>
      <c r="D19" s="29">
        <v>54686</v>
      </c>
      <c r="E19" s="27">
        <v>0.02181193063067375</v>
      </c>
      <c r="F19" s="29">
        <v>1195882</v>
      </c>
      <c r="G19" s="27">
        <v>0.02628498104701036</v>
      </c>
    </row>
    <row r="20" spans="1:7" ht="25.5">
      <c r="A20" s="26" t="s">
        <v>75</v>
      </c>
      <c r="B20" s="24">
        <v>10215</v>
      </c>
      <c r="C20" s="27">
        <v>0.10629331335456078</v>
      </c>
      <c r="D20" s="29">
        <v>242193</v>
      </c>
      <c r="E20" s="27">
        <v>0.09660053606471067</v>
      </c>
      <c r="F20" s="29">
        <v>4099330</v>
      </c>
      <c r="G20" s="27">
        <v>0.09010154125193036</v>
      </c>
    </row>
    <row r="21" spans="1:7" ht="25.5">
      <c r="A21" s="26" t="s">
        <v>76</v>
      </c>
      <c r="B21" s="24">
        <v>9353</v>
      </c>
      <c r="C21" s="27">
        <v>0.09732367692659882</v>
      </c>
      <c r="D21" s="29">
        <v>197965</v>
      </c>
      <c r="E21" s="27">
        <v>0.0789598589639273</v>
      </c>
      <c r="F21" s="29">
        <v>3169667</v>
      </c>
      <c r="G21" s="27">
        <v>0.06966794133562859</v>
      </c>
    </row>
  </sheetData>
  <sheetProtection/>
  <mergeCells count="4">
    <mergeCell ref="B14:C14"/>
    <mergeCell ref="D14:E14"/>
    <mergeCell ref="F14:G14"/>
    <mergeCell ref="A9:E9"/>
  </mergeCells>
  <hyperlinks>
    <hyperlink ref="A12" r:id="rId1" display="http://www.nationalarchives.gov.uk/doc/open-government-licence/"/>
    <hyperlink ref="A7" r:id="rId2" display="www.conwy.gov.uk/ystadegau"/>
    <hyperlink ref="A6" r:id="rId3" display="ebost: uned.ymchwil@conwy.gov.uk"/>
    <hyperlink ref="E1" location="Nodiadau!A1" display="Nodiadau!A1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1" sqref="A1"/>
    </sheetView>
  </sheetViews>
  <sheetFormatPr defaultColWidth="9.140625" defaultRowHeight="15" customHeight="1"/>
  <cols>
    <col min="1" max="1" width="23.57421875" style="21" customWidth="1"/>
    <col min="2" max="2" width="10.421875" style="21" customWidth="1"/>
    <col min="3" max="3" width="10.28125" style="21" customWidth="1"/>
    <col min="4" max="4" width="9.7109375" style="21" customWidth="1"/>
    <col min="5" max="5" width="10.140625" style="21" customWidth="1"/>
    <col min="6" max="6" width="10.28125" style="21" customWidth="1"/>
    <col min="7" max="8" width="9.140625" style="21" customWidth="1"/>
    <col min="9" max="9" width="10.140625" style="21" customWidth="1"/>
    <col min="10" max="10" width="9.00390625" style="21" customWidth="1"/>
    <col min="11" max="11" width="9.7109375" style="21" customWidth="1"/>
    <col min="12" max="12" width="10.140625" style="21" customWidth="1"/>
    <col min="13" max="16384" width="9.140625" style="21" customWidth="1"/>
  </cols>
  <sheetData>
    <row r="1" s="15" customFormat="1" ht="20.25">
      <c r="A1" s="1" t="s">
        <v>82</v>
      </c>
    </row>
    <row r="2" spans="1:8" s="15" customFormat="1" ht="18">
      <c r="A2" s="17" t="s">
        <v>59</v>
      </c>
      <c r="H2" s="16" t="s">
        <v>58</v>
      </c>
    </row>
    <row r="3" s="13" customFormat="1" ht="9" customHeight="1">
      <c r="H3" s="15"/>
    </row>
    <row r="4" s="13" customFormat="1" ht="15" customHeight="1">
      <c r="A4" s="6" t="s">
        <v>60</v>
      </c>
    </row>
    <row r="5" s="13" customFormat="1" ht="15" customHeight="1">
      <c r="A5" s="5" t="s">
        <v>61</v>
      </c>
    </row>
    <row r="6" s="13" customFormat="1" ht="15" customHeight="1">
      <c r="A6" s="8" t="s">
        <v>62</v>
      </c>
    </row>
    <row r="7" s="13" customFormat="1" ht="15" customHeight="1">
      <c r="A7" s="8" t="s">
        <v>63</v>
      </c>
    </row>
    <row r="8" s="13" customFormat="1" ht="9" customHeight="1"/>
    <row r="9" spans="1:5" s="13" customFormat="1" ht="15" customHeight="1">
      <c r="A9" s="43" t="s">
        <v>64</v>
      </c>
      <c r="B9" s="43"/>
      <c r="C9" s="43"/>
      <c r="D9" s="43"/>
      <c r="E9" s="43"/>
    </row>
    <row r="10" s="13" customFormat="1" ht="15" customHeight="1">
      <c r="A10" s="13" t="s">
        <v>65</v>
      </c>
    </row>
    <row r="11" s="13" customFormat="1" ht="15" customHeight="1">
      <c r="A11" s="7" t="s">
        <v>66</v>
      </c>
    </row>
    <row r="12" spans="1:6" s="13" customFormat="1" ht="15" customHeight="1">
      <c r="A12" s="8" t="s">
        <v>1</v>
      </c>
      <c r="B12" s="19"/>
      <c r="C12" s="19"/>
      <c r="D12" s="19"/>
      <c r="E12" s="19"/>
      <c r="F12" s="19"/>
    </row>
    <row r="13" spans="3:9" s="13" customFormat="1" ht="15" customHeight="1">
      <c r="C13" s="22"/>
      <c r="D13" s="26"/>
      <c r="E13" s="26"/>
      <c r="F13" s="26"/>
      <c r="G13" s="26"/>
      <c r="H13" s="26"/>
      <c r="I13" s="26"/>
    </row>
    <row r="14" spans="1:14" s="13" customFormat="1" ht="66" customHeight="1">
      <c r="A14" s="33"/>
      <c r="B14" s="34" t="s">
        <v>70</v>
      </c>
      <c r="C14" s="46" t="s">
        <v>71</v>
      </c>
      <c r="D14" s="46"/>
      <c r="E14" s="44" t="s">
        <v>72</v>
      </c>
      <c r="F14" s="45"/>
      <c r="G14" s="46" t="s">
        <v>73</v>
      </c>
      <c r="H14" s="46"/>
      <c r="I14" s="44" t="s">
        <v>74</v>
      </c>
      <c r="J14" s="45"/>
      <c r="K14" s="46" t="s">
        <v>75</v>
      </c>
      <c r="L14" s="46"/>
      <c r="M14" s="44" t="s">
        <v>76</v>
      </c>
      <c r="N14" s="45"/>
    </row>
    <row r="15" spans="1:14" s="32" customFormat="1" ht="15" customHeight="1">
      <c r="A15" s="30" t="s">
        <v>83</v>
      </c>
      <c r="B15" s="31">
        <v>45496780</v>
      </c>
      <c r="C15" s="29">
        <v>15730275</v>
      </c>
      <c r="D15" s="35">
        <f aca="true" t="shared" si="0" ref="D15:D55">C15/B15</f>
        <v>0.34574479776370987</v>
      </c>
      <c r="E15" s="24">
        <v>21196684</v>
      </c>
      <c r="F15" s="36">
        <f aca="true" t="shared" si="1" ref="F15:F55">E15/B15</f>
        <v>0.4658941577843531</v>
      </c>
      <c r="G15" s="29">
        <v>104942</v>
      </c>
      <c r="H15" s="35">
        <f aca="true" t="shared" si="2" ref="H15:H55">G15/B15</f>
        <v>0.0023065808173677346</v>
      </c>
      <c r="I15" s="24">
        <v>1195882</v>
      </c>
      <c r="J15" s="36">
        <f aca="true" t="shared" si="3" ref="J15:J55">I15/B15</f>
        <v>0.02628498104701036</v>
      </c>
      <c r="K15" s="29">
        <v>4099330</v>
      </c>
      <c r="L15" s="35">
        <f aca="true" t="shared" si="4" ref="L15:L55">K15/B15</f>
        <v>0.09010154125193036</v>
      </c>
      <c r="M15" s="24">
        <v>3169667</v>
      </c>
      <c r="N15" s="36">
        <f aca="true" t="shared" si="5" ref="N15:N55">M15/B15</f>
        <v>0.06966794133562859</v>
      </c>
    </row>
    <row r="16" spans="1:14" s="32" customFormat="1" ht="15" customHeight="1">
      <c r="A16" s="30" t="s">
        <v>68</v>
      </c>
      <c r="B16" s="31">
        <v>2507160</v>
      </c>
      <c r="C16" s="29">
        <v>840347</v>
      </c>
      <c r="D16" s="35">
        <f t="shared" si="0"/>
        <v>0.3351788477799582</v>
      </c>
      <c r="E16" s="24">
        <v>1167315</v>
      </c>
      <c r="F16" s="36">
        <f t="shared" si="1"/>
        <v>0.4655925429569712</v>
      </c>
      <c r="G16" s="29">
        <v>4654</v>
      </c>
      <c r="H16" s="35">
        <f t="shared" si="2"/>
        <v>0.0018562836037588346</v>
      </c>
      <c r="I16" s="24">
        <v>54686</v>
      </c>
      <c r="J16" s="36">
        <f t="shared" si="3"/>
        <v>0.02181193063067375</v>
      </c>
      <c r="K16" s="29">
        <v>242193</v>
      </c>
      <c r="L16" s="35">
        <f t="shared" si="4"/>
        <v>0.09660053606471067</v>
      </c>
      <c r="M16" s="24">
        <v>197965</v>
      </c>
      <c r="N16" s="36">
        <f t="shared" si="5"/>
        <v>0.0789598589639273</v>
      </c>
    </row>
    <row r="17" spans="1:14" s="32" customFormat="1" ht="15" customHeight="1">
      <c r="A17" s="30" t="s">
        <v>67</v>
      </c>
      <c r="B17" s="31">
        <v>96102</v>
      </c>
      <c r="C17" s="29">
        <v>27729</v>
      </c>
      <c r="D17" s="35">
        <f t="shared" si="0"/>
        <v>0.28853717924705</v>
      </c>
      <c r="E17" s="24">
        <v>46379</v>
      </c>
      <c r="F17" s="36">
        <f t="shared" si="1"/>
        <v>0.48260181890075127</v>
      </c>
      <c r="G17" s="29">
        <v>197</v>
      </c>
      <c r="H17" s="35">
        <f t="shared" si="2"/>
        <v>0.002049905308942582</v>
      </c>
      <c r="I17" s="24">
        <v>2229</v>
      </c>
      <c r="J17" s="36">
        <f t="shared" si="3"/>
        <v>0.023194106262096524</v>
      </c>
      <c r="K17" s="29">
        <v>10215</v>
      </c>
      <c r="L17" s="35">
        <f t="shared" si="4"/>
        <v>0.10629331335456078</v>
      </c>
      <c r="M17" s="24">
        <v>9353</v>
      </c>
      <c r="N17" s="36">
        <f t="shared" si="5"/>
        <v>0.09732367692659882</v>
      </c>
    </row>
    <row r="18" spans="1:14" ht="15" customHeight="1">
      <c r="A18" s="37" t="s">
        <v>3</v>
      </c>
      <c r="B18" s="31">
        <v>2098</v>
      </c>
      <c r="C18" s="29">
        <v>520</v>
      </c>
      <c r="D18" s="35">
        <f t="shared" si="0"/>
        <v>0.24785510009532888</v>
      </c>
      <c r="E18" s="24">
        <v>1025</v>
      </c>
      <c r="F18" s="36">
        <f t="shared" si="1"/>
        <v>0.4885605338417541</v>
      </c>
      <c r="G18" s="29">
        <v>0</v>
      </c>
      <c r="H18" s="35">
        <f t="shared" si="2"/>
        <v>0</v>
      </c>
      <c r="I18" s="24">
        <v>66</v>
      </c>
      <c r="J18" s="36">
        <f t="shared" si="3"/>
        <v>0.03145853193517636</v>
      </c>
      <c r="K18" s="29">
        <v>288</v>
      </c>
      <c r="L18" s="35">
        <f t="shared" si="4"/>
        <v>0.13727359389895138</v>
      </c>
      <c r="M18" s="24">
        <v>199</v>
      </c>
      <c r="N18" s="36">
        <f t="shared" si="5"/>
        <v>0.09485224022878933</v>
      </c>
    </row>
    <row r="19" spans="1:14" ht="15" customHeight="1">
      <c r="A19" s="38" t="s">
        <v>84</v>
      </c>
      <c r="B19" s="31">
        <v>4908</v>
      </c>
      <c r="C19" s="29">
        <v>1387</v>
      </c>
      <c r="D19" s="35">
        <f t="shared" si="0"/>
        <v>0.282599837000815</v>
      </c>
      <c r="E19" s="24">
        <v>2444</v>
      </c>
      <c r="F19" s="36">
        <f t="shared" si="1"/>
        <v>0.4979625101874491</v>
      </c>
      <c r="G19" s="29">
        <v>5</v>
      </c>
      <c r="H19" s="35">
        <f t="shared" si="2"/>
        <v>0.0010187449062754685</v>
      </c>
      <c r="I19" s="24">
        <v>135</v>
      </c>
      <c r="J19" s="36">
        <f t="shared" si="3"/>
        <v>0.02750611246943765</v>
      </c>
      <c r="K19" s="29">
        <v>467</v>
      </c>
      <c r="L19" s="35">
        <f t="shared" si="4"/>
        <v>0.09515077424612876</v>
      </c>
      <c r="M19" s="24">
        <v>470</v>
      </c>
      <c r="N19" s="36">
        <f t="shared" si="5"/>
        <v>0.09576202118989405</v>
      </c>
    </row>
    <row r="20" spans="1:14" ht="15" customHeight="1">
      <c r="A20" s="37" t="s">
        <v>5</v>
      </c>
      <c r="B20" s="31">
        <v>1044</v>
      </c>
      <c r="C20" s="29">
        <v>311</v>
      </c>
      <c r="D20" s="35">
        <f>C20/B20</f>
        <v>0.2978927203065134</v>
      </c>
      <c r="E20" s="24">
        <v>515</v>
      </c>
      <c r="F20" s="36">
        <f>E20/B20</f>
        <v>0.4932950191570881</v>
      </c>
      <c r="G20" s="29">
        <v>8</v>
      </c>
      <c r="H20" s="35">
        <f>G20/B20</f>
        <v>0.007662835249042145</v>
      </c>
      <c r="I20" s="24">
        <v>13</v>
      </c>
      <c r="J20" s="36">
        <f>I20/B20</f>
        <v>0.012452107279693486</v>
      </c>
      <c r="K20" s="29">
        <v>110</v>
      </c>
      <c r="L20" s="35">
        <f>K20/B20</f>
        <v>0.1053639846743295</v>
      </c>
      <c r="M20" s="24">
        <v>87</v>
      </c>
      <c r="N20" s="36">
        <f>M20/B20</f>
        <v>0.08333333333333333</v>
      </c>
    </row>
    <row r="21" spans="1:14" ht="15" customHeight="1">
      <c r="A21" s="37" t="s">
        <v>4</v>
      </c>
      <c r="B21" s="31">
        <v>1796</v>
      </c>
      <c r="C21" s="29">
        <v>506</v>
      </c>
      <c r="D21" s="35">
        <f>C21/B21</f>
        <v>0.2817371937639198</v>
      </c>
      <c r="E21" s="24">
        <v>960</v>
      </c>
      <c r="F21" s="36">
        <f>E21/B21</f>
        <v>0.534521158129176</v>
      </c>
      <c r="G21" s="29">
        <v>4</v>
      </c>
      <c r="H21" s="35">
        <f>G21/B21</f>
        <v>0.0022271714922048997</v>
      </c>
      <c r="I21" s="24">
        <v>41</v>
      </c>
      <c r="J21" s="36">
        <f>I21/B21</f>
        <v>0.022828507795100223</v>
      </c>
      <c r="K21" s="29">
        <v>166</v>
      </c>
      <c r="L21" s="35">
        <f>K21/B21</f>
        <v>0.09242761692650334</v>
      </c>
      <c r="M21" s="24">
        <v>119</v>
      </c>
      <c r="N21" s="36">
        <f>M21/B21</f>
        <v>0.06625835189309577</v>
      </c>
    </row>
    <row r="22" spans="1:14" ht="15" customHeight="1">
      <c r="A22" s="37" t="s">
        <v>6</v>
      </c>
      <c r="B22" s="31">
        <v>1507</v>
      </c>
      <c r="C22" s="29">
        <v>509</v>
      </c>
      <c r="D22" s="35">
        <f t="shared" si="0"/>
        <v>0.33775713337757135</v>
      </c>
      <c r="E22" s="24">
        <v>638</v>
      </c>
      <c r="F22" s="36">
        <f t="shared" si="1"/>
        <v>0.4233576642335766</v>
      </c>
      <c r="G22" s="29">
        <v>4</v>
      </c>
      <c r="H22" s="35">
        <f t="shared" si="2"/>
        <v>0.0026542800265428003</v>
      </c>
      <c r="I22" s="24">
        <v>43</v>
      </c>
      <c r="J22" s="36">
        <f t="shared" si="3"/>
        <v>0.028533510285335104</v>
      </c>
      <c r="K22" s="29">
        <v>164</v>
      </c>
      <c r="L22" s="35">
        <f t="shared" si="4"/>
        <v>0.10882548108825481</v>
      </c>
      <c r="M22" s="24">
        <v>149</v>
      </c>
      <c r="N22" s="36">
        <f t="shared" si="5"/>
        <v>0.09887193098871931</v>
      </c>
    </row>
    <row r="23" spans="1:14" ht="15" customHeight="1">
      <c r="A23" s="37" t="s">
        <v>7</v>
      </c>
      <c r="B23" s="31">
        <v>1705</v>
      </c>
      <c r="C23" s="29">
        <v>403</v>
      </c>
      <c r="D23" s="35">
        <f t="shared" si="0"/>
        <v>0.23636363636363636</v>
      </c>
      <c r="E23" s="24">
        <v>975</v>
      </c>
      <c r="F23" s="36">
        <f t="shared" si="1"/>
        <v>0.5718475073313783</v>
      </c>
      <c r="G23" s="29">
        <v>6</v>
      </c>
      <c r="H23" s="35">
        <f t="shared" si="2"/>
        <v>0.0035190615835777126</v>
      </c>
      <c r="I23" s="24">
        <v>22</v>
      </c>
      <c r="J23" s="36">
        <f t="shared" si="3"/>
        <v>0.012903225806451613</v>
      </c>
      <c r="K23" s="29">
        <v>168</v>
      </c>
      <c r="L23" s="35">
        <f t="shared" si="4"/>
        <v>0.09853372434017596</v>
      </c>
      <c r="M23" s="24">
        <v>131</v>
      </c>
      <c r="N23" s="36">
        <f t="shared" si="5"/>
        <v>0.07683284457478005</v>
      </c>
    </row>
    <row r="24" spans="1:14" ht="15" customHeight="1">
      <c r="A24" s="37" t="s">
        <v>8</v>
      </c>
      <c r="B24" s="31">
        <v>1277</v>
      </c>
      <c r="C24" s="29">
        <v>338</v>
      </c>
      <c r="D24" s="35">
        <f t="shared" si="0"/>
        <v>0.26468285043069695</v>
      </c>
      <c r="E24" s="24">
        <v>613</v>
      </c>
      <c r="F24" s="36">
        <f t="shared" si="1"/>
        <v>0.48003132341425214</v>
      </c>
      <c r="G24" s="29">
        <v>4</v>
      </c>
      <c r="H24" s="35">
        <f t="shared" si="2"/>
        <v>0.0031323414252153485</v>
      </c>
      <c r="I24" s="24">
        <v>30</v>
      </c>
      <c r="J24" s="36">
        <f t="shared" si="3"/>
        <v>0.023492560689115115</v>
      </c>
      <c r="K24" s="29">
        <v>157</v>
      </c>
      <c r="L24" s="35">
        <f t="shared" si="4"/>
        <v>0.12294440093970242</v>
      </c>
      <c r="M24" s="24">
        <v>135</v>
      </c>
      <c r="N24" s="36">
        <f t="shared" si="5"/>
        <v>0.105716523101018</v>
      </c>
    </row>
    <row r="25" spans="1:14" ht="15" customHeight="1">
      <c r="A25" s="37" t="s">
        <v>9</v>
      </c>
      <c r="B25" s="31">
        <v>3723</v>
      </c>
      <c r="C25" s="29">
        <v>1142</v>
      </c>
      <c r="D25" s="35">
        <f t="shared" si="0"/>
        <v>0.3067418748321246</v>
      </c>
      <c r="E25" s="24">
        <v>1712</v>
      </c>
      <c r="F25" s="36">
        <f t="shared" si="1"/>
        <v>0.45984421165726563</v>
      </c>
      <c r="G25" s="29">
        <v>10</v>
      </c>
      <c r="H25" s="35">
        <f t="shared" si="2"/>
        <v>0.0026860059092130005</v>
      </c>
      <c r="I25" s="24">
        <v>106</v>
      </c>
      <c r="J25" s="36">
        <f t="shared" si="3"/>
        <v>0.028471662637657803</v>
      </c>
      <c r="K25" s="29">
        <v>436</v>
      </c>
      <c r="L25" s="35">
        <f t="shared" si="4"/>
        <v>0.11710985764168681</v>
      </c>
      <c r="M25" s="24">
        <v>317</v>
      </c>
      <c r="N25" s="36">
        <f t="shared" si="5"/>
        <v>0.08514638732205211</v>
      </c>
    </row>
    <row r="26" spans="1:14" ht="15" customHeight="1">
      <c r="A26" s="37" t="s">
        <v>2</v>
      </c>
      <c r="B26" s="31">
        <v>3404</v>
      </c>
      <c r="C26" s="29">
        <v>1035</v>
      </c>
      <c r="D26" s="35">
        <f t="shared" si="0"/>
        <v>0.30405405405405406</v>
      </c>
      <c r="E26" s="24">
        <v>1612</v>
      </c>
      <c r="F26" s="36">
        <f t="shared" si="1"/>
        <v>0.4735605170387779</v>
      </c>
      <c r="G26" s="29">
        <v>2</v>
      </c>
      <c r="H26" s="35">
        <f t="shared" si="2"/>
        <v>0.0005875440658049354</v>
      </c>
      <c r="I26" s="24">
        <v>75</v>
      </c>
      <c r="J26" s="36">
        <f t="shared" si="3"/>
        <v>0.022032902467685075</v>
      </c>
      <c r="K26" s="29">
        <v>411</v>
      </c>
      <c r="L26" s="35">
        <f t="shared" si="4"/>
        <v>0.12074030552291422</v>
      </c>
      <c r="M26" s="24">
        <v>269</v>
      </c>
      <c r="N26" s="36">
        <f t="shared" si="5"/>
        <v>0.07902467685076381</v>
      </c>
    </row>
    <row r="27" spans="1:14" ht="15" customHeight="1">
      <c r="A27" s="37" t="s">
        <v>10</v>
      </c>
      <c r="B27" s="31">
        <v>2997</v>
      </c>
      <c r="C27" s="29">
        <v>761</v>
      </c>
      <c r="D27" s="35">
        <f t="shared" si="0"/>
        <v>0.2539205872539206</v>
      </c>
      <c r="E27" s="24">
        <v>1466</v>
      </c>
      <c r="F27" s="36">
        <f t="shared" si="1"/>
        <v>0.48915582248915584</v>
      </c>
      <c r="G27" s="29">
        <v>0</v>
      </c>
      <c r="H27" s="35">
        <f t="shared" si="2"/>
        <v>0</v>
      </c>
      <c r="I27" s="24">
        <v>71</v>
      </c>
      <c r="J27" s="36">
        <f t="shared" si="3"/>
        <v>0.023690357023690357</v>
      </c>
      <c r="K27" s="29">
        <v>272</v>
      </c>
      <c r="L27" s="35">
        <f t="shared" si="4"/>
        <v>0.09075742409075742</v>
      </c>
      <c r="M27" s="24">
        <v>427</v>
      </c>
      <c r="N27" s="36">
        <f t="shared" si="5"/>
        <v>0.14247580914247582</v>
      </c>
    </row>
    <row r="28" spans="1:14" ht="15" customHeight="1">
      <c r="A28" s="37" t="s">
        <v>11</v>
      </c>
      <c r="B28" s="31">
        <v>1747</v>
      </c>
      <c r="C28" s="29">
        <v>562</v>
      </c>
      <c r="D28" s="35">
        <f t="shared" si="0"/>
        <v>0.32169433314253004</v>
      </c>
      <c r="E28" s="24">
        <v>740</v>
      </c>
      <c r="F28" s="36">
        <f t="shared" si="1"/>
        <v>0.42358328563251285</v>
      </c>
      <c r="G28" s="29">
        <v>8</v>
      </c>
      <c r="H28" s="35">
        <f t="shared" si="2"/>
        <v>0.0045792787635947334</v>
      </c>
      <c r="I28" s="24">
        <v>23</v>
      </c>
      <c r="J28" s="36">
        <f t="shared" si="3"/>
        <v>0.01316542644533486</v>
      </c>
      <c r="K28" s="29">
        <v>195</v>
      </c>
      <c r="L28" s="35">
        <f t="shared" si="4"/>
        <v>0.11161991986262164</v>
      </c>
      <c r="M28" s="24">
        <v>219</v>
      </c>
      <c r="N28" s="36">
        <f t="shared" si="5"/>
        <v>0.12535775615340583</v>
      </c>
    </row>
    <row r="29" spans="1:14" ht="15" customHeight="1">
      <c r="A29" s="37" t="s">
        <v>12</v>
      </c>
      <c r="B29" s="31">
        <v>3406</v>
      </c>
      <c r="C29" s="29">
        <v>754</v>
      </c>
      <c r="D29" s="35">
        <f t="shared" si="0"/>
        <v>0.22137404580152673</v>
      </c>
      <c r="E29" s="24">
        <v>1847</v>
      </c>
      <c r="F29" s="36">
        <f t="shared" si="1"/>
        <v>0.5422783323546683</v>
      </c>
      <c r="G29" s="29">
        <v>5</v>
      </c>
      <c r="H29" s="35">
        <f t="shared" si="2"/>
        <v>0.001467997651203758</v>
      </c>
      <c r="I29" s="24">
        <v>66</v>
      </c>
      <c r="J29" s="36">
        <f t="shared" si="3"/>
        <v>0.019377568995889608</v>
      </c>
      <c r="K29" s="29">
        <v>337</v>
      </c>
      <c r="L29" s="35">
        <f t="shared" si="4"/>
        <v>0.0989430416911333</v>
      </c>
      <c r="M29" s="24">
        <v>397</v>
      </c>
      <c r="N29" s="36">
        <f t="shared" si="5"/>
        <v>0.11655901350557839</v>
      </c>
    </row>
    <row r="30" spans="1:14" ht="15" customHeight="1">
      <c r="A30" s="37" t="s">
        <v>13</v>
      </c>
      <c r="B30" s="31">
        <v>1278</v>
      </c>
      <c r="C30" s="29">
        <v>327</v>
      </c>
      <c r="D30" s="35">
        <f t="shared" si="0"/>
        <v>0.25586854460093894</v>
      </c>
      <c r="E30" s="24">
        <v>748</v>
      </c>
      <c r="F30" s="36">
        <f t="shared" si="1"/>
        <v>0.5852895148669797</v>
      </c>
      <c r="G30" s="29">
        <v>0</v>
      </c>
      <c r="H30" s="35">
        <f t="shared" si="2"/>
        <v>0</v>
      </c>
      <c r="I30" s="24">
        <v>22</v>
      </c>
      <c r="J30" s="36">
        <f t="shared" si="3"/>
        <v>0.017214397496087636</v>
      </c>
      <c r="K30" s="29">
        <v>88</v>
      </c>
      <c r="L30" s="35">
        <f t="shared" si="4"/>
        <v>0.06885758998435054</v>
      </c>
      <c r="M30" s="24">
        <v>93</v>
      </c>
      <c r="N30" s="36">
        <f t="shared" si="5"/>
        <v>0.07276995305164319</v>
      </c>
    </row>
    <row r="31" spans="1:14" ht="15" customHeight="1">
      <c r="A31" s="37" t="s">
        <v>14</v>
      </c>
      <c r="B31" s="31">
        <v>2870</v>
      </c>
      <c r="C31" s="29">
        <v>751</v>
      </c>
      <c r="D31" s="35">
        <f t="shared" si="0"/>
        <v>0.26167247386759585</v>
      </c>
      <c r="E31" s="24">
        <v>1407</v>
      </c>
      <c r="F31" s="36">
        <f t="shared" si="1"/>
        <v>0.4902439024390244</v>
      </c>
      <c r="G31" s="29">
        <v>4</v>
      </c>
      <c r="H31" s="35">
        <f t="shared" si="2"/>
        <v>0.0013937282229965157</v>
      </c>
      <c r="I31" s="24">
        <v>65</v>
      </c>
      <c r="J31" s="36">
        <f t="shared" si="3"/>
        <v>0.02264808362369338</v>
      </c>
      <c r="K31" s="29">
        <v>354</v>
      </c>
      <c r="L31" s="35">
        <f t="shared" si="4"/>
        <v>0.12334494773519164</v>
      </c>
      <c r="M31" s="24">
        <v>289</v>
      </c>
      <c r="N31" s="36">
        <f t="shared" si="5"/>
        <v>0.10069686411149825</v>
      </c>
    </row>
    <row r="32" spans="1:14" ht="15" customHeight="1">
      <c r="A32" s="37" t="s">
        <v>15</v>
      </c>
      <c r="B32" s="31">
        <v>3993</v>
      </c>
      <c r="C32" s="29">
        <v>889</v>
      </c>
      <c r="D32" s="35">
        <f t="shared" si="0"/>
        <v>0.22263961933383422</v>
      </c>
      <c r="E32" s="24">
        <v>2242</v>
      </c>
      <c r="F32" s="36">
        <f t="shared" si="1"/>
        <v>0.5614825945404458</v>
      </c>
      <c r="G32" s="29">
        <v>2</v>
      </c>
      <c r="H32" s="35">
        <f t="shared" si="2"/>
        <v>0.0005008765339343851</v>
      </c>
      <c r="I32" s="24">
        <v>70</v>
      </c>
      <c r="J32" s="36">
        <f t="shared" si="3"/>
        <v>0.017530678687703482</v>
      </c>
      <c r="K32" s="29">
        <v>333</v>
      </c>
      <c r="L32" s="35">
        <f t="shared" si="4"/>
        <v>0.08339594290007513</v>
      </c>
      <c r="M32" s="24">
        <v>457</v>
      </c>
      <c r="N32" s="36">
        <f t="shared" si="5"/>
        <v>0.11445028800400701</v>
      </c>
    </row>
    <row r="33" spans="1:14" ht="15" customHeight="1">
      <c r="A33" s="37" t="s">
        <v>16</v>
      </c>
      <c r="B33" s="31">
        <v>3468</v>
      </c>
      <c r="C33" s="29">
        <v>1340</v>
      </c>
      <c r="D33" s="35">
        <f t="shared" si="0"/>
        <v>0.3863898500576701</v>
      </c>
      <c r="E33" s="24">
        <v>1254</v>
      </c>
      <c r="F33" s="36">
        <f t="shared" si="1"/>
        <v>0.3615916955017301</v>
      </c>
      <c r="G33" s="29">
        <v>9</v>
      </c>
      <c r="H33" s="35">
        <f t="shared" si="2"/>
        <v>0.0025951557093425604</v>
      </c>
      <c r="I33" s="24">
        <v>113</v>
      </c>
      <c r="J33" s="36">
        <f t="shared" si="3"/>
        <v>0.0325836216839677</v>
      </c>
      <c r="K33" s="29">
        <v>513</v>
      </c>
      <c r="L33" s="35">
        <f t="shared" si="4"/>
        <v>0.14792387543252594</v>
      </c>
      <c r="M33" s="24">
        <v>239</v>
      </c>
      <c r="N33" s="36">
        <f t="shared" si="5"/>
        <v>0.06891580161476356</v>
      </c>
    </row>
    <row r="34" spans="1:14" ht="15" customHeight="1">
      <c r="A34" s="37" t="s">
        <v>17</v>
      </c>
      <c r="B34" s="31">
        <v>3329</v>
      </c>
      <c r="C34" s="29">
        <v>1109</v>
      </c>
      <c r="D34" s="35">
        <f t="shared" si="0"/>
        <v>0.33313307299489336</v>
      </c>
      <c r="E34" s="24">
        <v>1342</v>
      </c>
      <c r="F34" s="36">
        <f t="shared" si="1"/>
        <v>0.40312406127966355</v>
      </c>
      <c r="G34" s="29">
        <v>12</v>
      </c>
      <c r="H34" s="35">
        <f t="shared" si="2"/>
        <v>0.003604686091919495</v>
      </c>
      <c r="I34" s="24">
        <v>99</v>
      </c>
      <c r="J34" s="36">
        <f t="shared" si="3"/>
        <v>0.029738660258335835</v>
      </c>
      <c r="K34" s="29">
        <v>412</v>
      </c>
      <c r="L34" s="35">
        <f t="shared" si="4"/>
        <v>0.12376088915590268</v>
      </c>
      <c r="M34" s="24">
        <v>355</v>
      </c>
      <c r="N34" s="36">
        <f t="shared" si="5"/>
        <v>0.10663863021928507</v>
      </c>
    </row>
    <row r="35" spans="1:14" ht="15" customHeight="1">
      <c r="A35" s="37" t="s">
        <v>18</v>
      </c>
      <c r="B35" s="31">
        <v>940</v>
      </c>
      <c r="C35" s="29">
        <v>358</v>
      </c>
      <c r="D35" s="35">
        <f t="shared" si="0"/>
        <v>0.38085106382978723</v>
      </c>
      <c r="E35" s="24">
        <v>405</v>
      </c>
      <c r="F35" s="36">
        <f t="shared" si="1"/>
        <v>0.4308510638297872</v>
      </c>
      <c r="G35" s="29">
        <v>0</v>
      </c>
      <c r="H35" s="35">
        <f t="shared" si="2"/>
        <v>0</v>
      </c>
      <c r="I35" s="24">
        <v>21</v>
      </c>
      <c r="J35" s="36">
        <f t="shared" si="3"/>
        <v>0.022340425531914895</v>
      </c>
      <c r="K35" s="29">
        <v>96</v>
      </c>
      <c r="L35" s="35">
        <f t="shared" si="4"/>
        <v>0.10212765957446808</v>
      </c>
      <c r="M35" s="24">
        <v>60</v>
      </c>
      <c r="N35" s="36">
        <f t="shared" si="5"/>
        <v>0.06382978723404255</v>
      </c>
    </row>
    <row r="36" spans="1:14" ht="15" customHeight="1">
      <c r="A36" s="37" t="s">
        <v>20</v>
      </c>
      <c r="B36" s="31">
        <v>6602</v>
      </c>
      <c r="C36" s="29">
        <v>1622</v>
      </c>
      <c r="D36" s="35">
        <f>C36/B36</f>
        <v>0.24568312632535597</v>
      </c>
      <c r="E36" s="24">
        <v>3179</v>
      </c>
      <c r="F36" s="36">
        <f>E36/B36</f>
        <v>0.4815207512874886</v>
      </c>
      <c r="G36" s="29">
        <v>14</v>
      </c>
      <c r="H36" s="35">
        <f>G36/B36</f>
        <v>0.0021205695243865495</v>
      </c>
      <c r="I36" s="24">
        <v>123</v>
      </c>
      <c r="J36" s="36">
        <f>I36/B36</f>
        <v>0.018630717964253255</v>
      </c>
      <c r="K36" s="29">
        <v>681</v>
      </c>
      <c r="L36" s="35">
        <f>K36/B36</f>
        <v>0.10315056043623144</v>
      </c>
      <c r="M36" s="24">
        <v>983</v>
      </c>
      <c r="N36" s="36">
        <f>M36/B36</f>
        <v>0.14889427446228415</v>
      </c>
    </row>
    <row r="37" spans="1:14" ht="15" customHeight="1">
      <c r="A37" s="37" t="s">
        <v>19</v>
      </c>
      <c r="B37" s="31">
        <v>1312</v>
      </c>
      <c r="C37" s="29">
        <v>289</v>
      </c>
      <c r="D37" s="35">
        <f t="shared" si="0"/>
        <v>0.22027439024390244</v>
      </c>
      <c r="E37" s="24">
        <v>737</v>
      </c>
      <c r="F37" s="36">
        <f t="shared" si="1"/>
        <v>0.5617378048780488</v>
      </c>
      <c r="G37" s="29">
        <v>10</v>
      </c>
      <c r="H37" s="35">
        <f t="shared" si="2"/>
        <v>0.007621951219512195</v>
      </c>
      <c r="I37" s="24">
        <v>33</v>
      </c>
      <c r="J37" s="36">
        <f t="shared" si="3"/>
        <v>0.025152439024390245</v>
      </c>
      <c r="K37" s="29">
        <v>130</v>
      </c>
      <c r="L37" s="35">
        <f t="shared" si="4"/>
        <v>0.09908536585365854</v>
      </c>
      <c r="M37" s="24">
        <v>113</v>
      </c>
      <c r="N37" s="36">
        <f t="shared" si="5"/>
        <v>0.0861280487804878</v>
      </c>
    </row>
    <row r="38" spans="1:14" ht="15" customHeight="1">
      <c r="A38" s="37" t="s">
        <v>21</v>
      </c>
      <c r="B38" s="31">
        <v>1195</v>
      </c>
      <c r="C38" s="29">
        <v>355</v>
      </c>
      <c r="D38" s="35">
        <f t="shared" si="0"/>
        <v>0.29707112970711297</v>
      </c>
      <c r="E38" s="24">
        <v>648</v>
      </c>
      <c r="F38" s="36">
        <f t="shared" si="1"/>
        <v>0.5422594142259414</v>
      </c>
      <c r="G38" s="29">
        <v>4</v>
      </c>
      <c r="H38" s="35">
        <f t="shared" si="2"/>
        <v>0.0033472803347280333</v>
      </c>
      <c r="I38" s="24">
        <v>9</v>
      </c>
      <c r="J38" s="36">
        <f t="shared" si="3"/>
        <v>0.007531380753138075</v>
      </c>
      <c r="K38" s="29">
        <v>81</v>
      </c>
      <c r="L38" s="35">
        <f t="shared" si="4"/>
        <v>0.06778242677824267</v>
      </c>
      <c r="M38" s="24">
        <v>98</v>
      </c>
      <c r="N38" s="36">
        <f t="shared" si="5"/>
        <v>0.08200836820083682</v>
      </c>
    </row>
    <row r="39" spans="1:14" ht="15" customHeight="1">
      <c r="A39" s="37" t="s">
        <v>22</v>
      </c>
      <c r="B39" s="31">
        <v>1872</v>
      </c>
      <c r="C39" s="29">
        <v>497</v>
      </c>
      <c r="D39" s="35">
        <f t="shared" si="0"/>
        <v>0.265491452991453</v>
      </c>
      <c r="E39" s="24">
        <v>1020</v>
      </c>
      <c r="F39" s="36">
        <f t="shared" si="1"/>
        <v>0.5448717948717948</v>
      </c>
      <c r="G39" s="29">
        <v>4</v>
      </c>
      <c r="H39" s="35">
        <f t="shared" si="2"/>
        <v>0.002136752136752137</v>
      </c>
      <c r="I39" s="24">
        <v>30</v>
      </c>
      <c r="J39" s="36">
        <f t="shared" si="3"/>
        <v>0.016025641025641024</v>
      </c>
      <c r="K39" s="29">
        <v>177</v>
      </c>
      <c r="L39" s="35">
        <f t="shared" si="4"/>
        <v>0.09455128205128205</v>
      </c>
      <c r="M39" s="24">
        <v>144</v>
      </c>
      <c r="N39" s="36">
        <f t="shared" si="5"/>
        <v>0.07692307692307693</v>
      </c>
    </row>
    <row r="40" spans="1:14" ht="15" customHeight="1">
      <c r="A40" s="37" t="s">
        <v>23</v>
      </c>
      <c r="B40" s="31">
        <v>1555</v>
      </c>
      <c r="C40" s="29">
        <v>436</v>
      </c>
      <c r="D40" s="35">
        <f t="shared" si="0"/>
        <v>0.28038585209003214</v>
      </c>
      <c r="E40" s="24">
        <v>884</v>
      </c>
      <c r="F40" s="36">
        <f t="shared" si="1"/>
        <v>0.5684887459807074</v>
      </c>
      <c r="G40" s="29">
        <v>2</v>
      </c>
      <c r="H40" s="35">
        <f t="shared" si="2"/>
        <v>0.0012861736334405145</v>
      </c>
      <c r="I40" s="24">
        <v>30</v>
      </c>
      <c r="J40" s="36">
        <f t="shared" si="3"/>
        <v>0.01929260450160772</v>
      </c>
      <c r="K40" s="29">
        <v>105</v>
      </c>
      <c r="L40" s="35">
        <f t="shared" si="4"/>
        <v>0.06752411575562701</v>
      </c>
      <c r="M40" s="24">
        <v>98</v>
      </c>
      <c r="N40" s="36">
        <f t="shared" si="5"/>
        <v>0.06302250803858521</v>
      </c>
    </row>
    <row r="41" spans="1:14" ht="15" customHeight="1">
      <c r="A41" s="37" t="s">
        <v>24</v>
      </c>
      <c r="B41" s="31">
        <v>2049</v>
      </c>
      <c r="C41" s="29">
        <v>727</v>
      </c>
      <c r="D41" s="35">
        <f t="shared" si="0"/>
        <v>0.3548072230356271</v>
      </c>
      <c r="E41" s="24">
        <v>907</v>
      </c>
      <c r="F41" s="36">
        <f t="shared" si="1"/>
        <v>0.44265495363591995</v>
      </c>
      <c r="G41" s="29">
        <v>4</v>
      </c>
      <c r="H41" s="35">
        <f t="shared" si="2"/>
        <v>0.0019521717911176184</v>
      </c>
      <c r="I41" s="24">
        <v>66</v>
      </c>
      <c r="J41" s="36">
        <f t="shared" si="3"/>
        <v>0.032210834553440704</v>
      </c>
      <c r="K41" s="29">
        <v>244</v>
      </c>
      <c r="L41" s="35">
        <f t="shared" si="4"/>
        <v>0.11908247925817472</v>
      </c>
      <c r="M41" s="24">
        <v>101</v>
      </c>
      <c r="N41" s="36">
        <f t="shared" si="5"/>
        <v>0.049292337725719865</v>
      </c>
    </row>
    <row r="42" spans="1:14" ht="15" customHeight="1">
      <c r="A42" s="37" t="s">
        <v>25</v>
      </c>
      <c r="B42" s="31">
        <v>3200</v>
      </c>
      <c r="C42" s="29">
        <v>821</v>
      </c>
      <c r="D42" s="35">
        <f t="shared" si="0"/>
        <v>0.2565625</v>
      </c>
      <c r="E42" s="24">
        <v>1667</v>
      </c>
      <c r="F42" s="36">
        <f t="shared" si="1"/>
        <v>0.5209375</v>
      </c>
      <c r="G42" s="29">
        <v>6</v>
      </c>
      <c r="H42" s="35">
        <f t="shared" si="2"/>
        <v>0.001875</v>
      </c>
      <c r="I42" s="24">
        <v>77</v>
      </c>
      <c r="J42" s="36">
        <f t="shared" si="3"/>
        <v>0.0240625</v>
      </c>
      <c r="K42" s="29">
        <v>325</v>
      </c>
      <c r="L42" s="35">
        <f t="shared" si="4"/>
        <v>0.1015625</v>
      </c>
      <c r="M42" s="24">
        <v>304</v>
      </c>
      <c r="N42" s="36">
        <f t="shared" si="5"/>
        <v>0.095</v>
      </c>
    </row>
    <row r="43" spans="1:14" ht="15" customHeight="1">
      <c r="A43" s="37" t="s">
        <v>26</v>
      </c>
      <c r="B43" s="31">
        <v>1526</v>
      </c>
      <c r="C43" s="29">
        <v>506</v>
      </c>
      <c r="D43" s="35">
        <f t="shared" si="0"/>
        <v>0.3315858453473132</v>
      </c>
      <c r="E43" s="24">
        <v>689</v>
      </c>
      <c r="F43" s="36">
        <f t="shared" si="1"/>
        <v>0.45150720838794234</v>
      </c>
      <c r="G43" s="29">
        <v>5</v>
      </c>
      <c r="H43" s="35">
        <f t="shared" si="2"/>
        <v>0.00327653997378768</v>
      </c>
      <c r="I43" s="24">
        <v>28</v>
      </c>
      <c r="J43" s="36">
        <f t="shared" si="3"/>
        <v>0.01834862385321101</v>
      </c>
      <c r="K43" s="29">
        <v>182</v>
      </c>
      <c r="L43" s="35">
        <f t="shared" si="4"/>
        <v>0.11926605504587157</v>
      </c>
      <c r="M43" s="24">
        <v>116</v>
      </c>
      <c r="N43" s="36">
        <f t="shared" si="5"/>
        <v>0.07601572739187418</v>
      </c>
    </row>
    <row r="44" spans="1:14" ht="15" customHeight="1">
      <c r="A44" s="37" t="s">
        <v>27</v>
      </c>
      <c r="B44" s="31">
        <v>3065</v>
      </c>
      <c r="C44" s="29">
        <v>1038</v>
      </c>
      <c r="D44" s="35">
        <f t="shared" si="0"/>
        <v>0.3386623164763458</v>
      </c>
      <c r="E44" s="24">
        <v>1168</v>
      </c>
      <c r="F44" s="36">
        <f t="shared" si="1"/>
        <v>0.38107667210440455</v>
      </c>
      <c r="G44" s="29">
        <v>9</v>
      </c>
      <c r="H44" s="35">
        <f t="shared" si="2"/>
        <v>0.002936378466557912</v>
      </c>
      <c r="I44" s="24">
        <v>96</v>
      </c>
      <c r="J44" s="36">
        <f t="shared" si="3"/>
        <v>0.03132137030995106</v>
      </c>
      <c r="K44" s="29">
        <v>449</v>
      </c>
      <c r="L44" s="35">
        <f t="shared" si="4"/>
        <v>0.1464926590538336</v>
      </c>
      <c r="M44" s="24">
        <v>305</v>
      </c>
      <c r="N44" s="36">
        <f t="shared" si="5"/>
        <v>0.09951060358890701</v>
      </c>
    </row>
    <row r="45" spans="1:14" ht="15" customHeight="1">
      <c r="A45" s="37" t="s">
        <v>28</v>
      </c>
      <c r="B45" s="31">
        <v>1522</v>
      </c>
      <c r="C45" s="29">
        <v>462</v>
      </c>
      <c r="D45" s="35">
        <f t="shared" si="0"/>
        <v>0.3035479632063075</v>
      </c>
      <c r="E45" s="24">
        <v>762</v>
      </c>
      <c r="F45" s="36">
        <f t="shared" si="1"/>
        <v>0.5006570302233903</v>
      </c>
      <c r="G45" s="29">
        <v>3</v>
      </c>
      <c r="H45" s="35">
        <f t="shared" si="2"/>
        <v>0.0019710906701708277</v>
      </c>
      <c r="I45" s="24">
        <v>23</v>
      </c>
      <c r="J45" s="36">
        <f t="shared" si="3"/>
        <v>0.015111695137976347</v>
      </c>
      <c r="K45" s="29">
        <v>164</v>
      </c>
      <c r="L45" s="35">
        <f t="shared" si="4"/>
        <v>0.10775295663600526</v>
      </c>
      <c r="M45" s="24">
        <v>108</v>
      </c>
      <c r="N45" s="36">
        <f t="shared" si="5"/>
        <v>0.07095926412614981</v>
      </c>
    </row>
    <row r="46" spans="1:14" ht="15" customHeight="1">
      <c r="A46" s="37" t="s">
        <v>29</v>
      </c>
      <c r="B46" s="31">
        <v>2361</v>
      </c>
      <c r="C46" s="29">
        <v>857</v>
      </c>
      <c r="D46" s="35">
        <f t="shared" si="0"/>
        <v>0.36298178737822956</v>
      </c>
      <c r="E46" s="24">
        <v>979</v>
      </c>
      <c r="F46" s="36">
        <f t="shared" si="1"/>
        <v>0.4146548072850487</v>
      </c>
      <c r="G46" s="29">
        <v>8</v>
      </c>
      <c r="H46" s="35">
        <f t="shared" si="2"/>
        <v>0.0033883947479881405</v>
      </c>
      <c r="I46" s="24">
        <v>64</v>
      </c>
      <c r="J46" s="36">
        <f t="shared" si="3"/>
        <v>0.027107157983905124</v>
      </c>
      <c r="K46" s="29">
        <v>273</v>
      </c>
      <c r="L46" s="35">
        <f t="shared" si="4"/>
        <v>0.1156289707750953</v>
      </c>
      <c r="M46" s="24">
        <v>180</v>
      </c>
      <c r="N46" s="36">
        <f t="shared" si="5"/>
        <v>0.07623888182973317</v>
      </c>
    </row>
    <row r="47" spans="1:14" ht="15" customHeight="1">
      <c r="A47" s="37" t="s">
        <v>30</v>
      </c>
      <c r="B47" s="31">
        <v>4072</v>
      </c>
      <c r="C47" s="29">
        <v>965</v>
      </c>
      <c r="D47" s="35">
        <f t="shared" si="0"/>
        <v>0.23698428290766207</v>
      </c>
      <c r="E47" s="24">
        <v>2244</v>
      </c>
      <c r="F47" s="36">
        <f t="shared" si="1"/>
        <v>0.5510805500982319</v>
      </c>
      <c r="G47" s="29">
        <v>8</v>
      </c>
      <c r="H47" s="35">
        <f t="shared" si="2"/>
        <v>0.0019646365422396855</v>
      </c>
      <c r="I47" s="24">
        <v>89</v>
      </c>
      <c r="J47" s="36">
        <f t="shared" si="3"/>
        <v>0.021856581532416503</v>
      </c>
      <c r="K47" s="29">
        <v>333</v>
      </c>
      <c r="L47" s="35">
        <f t="shared" si="4"/>
        <v>0.08177799607072692</v>
      </c>
      <c r="M47" s="24">
        <v>433</v>
      </c>
      <c r="N47" s="36">
        <f t="shared" si="5"/>
        <v>0.10633595284872299</v>
      </c>
    </row>
    <row r="48" spans="1:14" ht="15" customHeight="1">
      <c r="A48" s="37" t="s">
        <v>31</v>
      </c>
      <c r="B48" s="31">
        <v>2304</v>
      </c>
      <c r="C48" s="29">
        <v>809</v>
      </c>
      <c r="D48" s="35">
        <f t="shared" si="0"/>
        <v>0.3511284722222222</v>
      </c>
      <c r="E48" s="24">
        <v>1018</v>
      </c>
      <c r="F48" s="36">
        <f t="shared" si="1"/>
        <v>0.4418402777777778</v>
      </c>
      <c r="G48" s="29">
        <v>2</v>
      </c>
      <c r="H48" s="35">
        <f t="shared" si="2"/>
        <v>0.0008680555555555555</v>
      </c>
      <c r="I48" s="24">
        <v>51</v>
      </c>
      <c r="J48" s="36">
        <f t="shared" si="3"/>
        <v>0.022135416666666668</v>
      </c>
      <c r="K48" s="29">
        <v>240</v>
      </c>
      <c r="L48" s="35">
        <f t="shared" si="4"/>
        <v>0.10416666666666667</v>
      </c>
      <c r="M48" s="24">
        <v>184</v>
      </c>
      <c r="N48" s="36">
        <f t="shared" si="5"/>
        <v>0.0798611111111111</v>
      </c>
    </row>
    <row r="49" spans="1:14" ht="15" customHeight="1">
      <c r="A49" s="37" t="s">
        <v>32</v>
      </c>
      <c r="B49" s="31">
        <v>2946</v>
      </c>
      <c r="C49" s="29">
        <v>816</v>
      </c>
      <c r="D49" s="35">
        <f t="shared" si="0"/>
        <v>0.2769857433808554</v>
      </c>
      <c r="E49" s="24">
        <v>1370</v>
      </c>
      <c r="F49" s="36">
        <f t="shared" si="1"/>
        <v>0.4650373387644263</v>
      </c>
      <c r="G49" s="29">
        <v>6</v>
      </c>
      <c r="H49" s="35">
        <f t="shared" si="2"/>
        <v>0.002036659877800407</v>
      </c>
      <c r="I49" s="24">
        <v>73</v>
      </c>
      <c r="J49" s="36">
        <f t="shared" si="3"/>
        <v>0.02477936184657162</v>
      </c>
      <c r="K49" s="29">
        <v>308</v>
      </c>
      <c r="L49" s="35">
        <f t="shared" si="4"/>
        <v>0.10454854039375425</v>
      </c>
      <c r="M49" s="24">
        <v>373</v>
      </c>
      <c r="N49" s="36">
        <f t="shared" si="5"/>
        <v>0.126612355736592</v>
      </c>
    </row>
    <row r="50" spans="1:14" ht="15" customHeight="1">
      <c r="A50" s="37" t="s">
        <v>33</v>
      </c>
      <c r="B50" s="31">
        <v>5496</v>
      </c>
      <c r="C50" s="29">
        <v>1606</v>
      </c>
      <c r="D50" s="35">
        <f t="shared" si="0"/>
        <v>0.29221251819505095</v>
      </c>
      <c r="E50" s="24">
        <v>2617</v>
      </c>
      <c r="F50" s="36">
        <f t="shared" si="1"/>
        <v>0.4761644832605531</v>
      </c>
      <c r="G50" s="29">
        <v>9</v>
      </c>
      <c r="H50" s="35">
        <f t="shared" si="2"/>
        <v>0.0016375545851528383</v>
      </c>
      <c r="I50" s="24">
        <v>163</v>
      </c>
      <c r="J50" s="36">
        <f t="shared" si="3"/>
        <v>0.02965793304221252</v>
      </c>
      <c r="K50" s="29">
        <v>561</v>
      </c>
      <c r="L50" s="35">
        <f t="shared" si="4"/>
        <v>0.10207423580786026</v>
      </c>
      <c r="M50" s="24">
        <v>540</v>
      </c>
      <c r="N50" s="36">
        <f t="shared" si="5"/>
        <v>0.0982532751091703</v>
      </c>
    </row>
    <row r="51" spans="1:14" ht="15" customHeight="1">
      <c r="A51" s="37" t="s">
        <v>34</v>
      </c>
      <c r="B51" s="31">
        <v>1041</v>
      </c>
      <c r="C51" s="29">
        <v>293</v>
      </c>
      <c r="D51" s="35">
        <f t="shared" si="0"/>
        <v>0.2814601344860711</v>
      </c>
      <c r="E51" s="24">
        <v>504</v>
      </c>
      <c r="F51" s="36">
        <f t="shared" si="1"/>
        <v>0.484149855907781</v>
      </c>
      <c r="G51" s="29">
        <v>2</v>
      </c>
      <c r="H51" s="35">
        <f t="shared" si="2"/>
        <v>0.0019212295869356388</v>
      </c>
      <c r="I51" s="24">
        <v>26</v>
      </c>
      <c r="J51" s="36">
        <f t="shared" si="3"/>
        <v>0.024975984630163303</v>
      </c>
      <c r="K51" s="29">
        <v>128</v>
      </c>
      <c r="L51" s="35">
        <f t="shared" si="4"/>
        <v>0.12295869356388088</v>
      </c>
      <c r="M51" s="24">
        <v>88</v>
      </c>
      <c r="N51" s="36">
        <f t="shared" si="5"/>
        <v>0.0845341018251681</v>
      </c>
    </row>
    <row r="52" spans="1:14" ht="15" customHeight="1">
      <c r="A52" s="37" t="s">
        <v>35</v>
      </c>
      <c r="B52" s="31">
        <v>4010</v>
      </c>
      <c r="C52" s="29">
        <v>1390</v>
      </c>
      <c r="D52" s="35">
        <f t="shared" si="0"/>
        <v>0.34663341645885287</v>
      </c>
      <c r="E52" s="24">
        <v>1674</v>
      </c>
      <c r="F52" s="36">
        <f t="shared" si="1"/>
        <v>0.4174563591022444</v>
      </c>
      <c r="G52" s="29">
        <v>14</v>
      </c>
      <c r="H52" s="35">
        <f t="shared" si="2"/>
        <v>0.003491271820448878</v>
      </c>
      <c r="I52" s="24">
        <v>89</v>
      </c>
      <c r="J52" s="36">
        <f t="shared" si="3"/>
        <v>0.022194513715710722</v>
      </c>
      <c r="K52" s="29">
        <v>477</v>
      </c>
      <c r="L52" s="35">
        <f t="shared" si="4"/>
        <v>0.11895261845386533</v>
      </c>
      <c r="M52" s="24">
        <v>366</v>
      </c>
      <c r="N52" s="36">
        <f t="shared" si="5"/>
        <v>0.0912718204488778</v>
      </c>
    </row>
    <row r="53" spans="1:14" ht="15" customHeight="1">
      <c r="A53" s="37" t="s">
        <v>85</v>
      </c>
      <c r="B53" s="31">
        <v>2056</v>
      </c>
      <c r="C53" s="29">
        <v>530</v>
      </c>
      <c r="D53" s="35">
        <f t="shared" si="0"/>
        <v>0.25778210116731515</v>
      </c>
      <c r="E53" s="24">
        <v>1063</v>
      </c>
      <c r="F53" s="36">
        <f t="shared" si="1"/>
        <v>0.517023346303502</v>
      </c>
      <c r="G53" s="29">
        <v>4</v>
      </c>
      <c r="H53" s="35">
        <f t="shared" si="2"/>
        <v>0.0019455252918287938</v>
      </c>
      <c r="I53" s="24">
        <v>50</v>
      </c>
      <c r="J53" s="36">
        <f t="shared" si="3"/>
        <v>0.024319066147859923</v>
      </c>
      <c r="K53" s="29">
        <v>178</v>
      </c>
      <c r="L53" s="35">
        <f t="shared" si="4"/>
        <v>0.08657587548638132</v>
      </c>
      <c r="M53" s="24">
        <v>231</v>
      </c>
      <c r="N53" s="36">
        <f t="shared" si="5"/>
        <v>0.11235408560311284</v>
      </c>
    </row>
    <row r="54" spans="1:14" ht="15" customHeight="1">
      <c r="A54" s="37" t="s">
        <v>36</v>
      </c>
      <c r="B54" s="31">
        <v>1254</v>
      </c>
      <c r="C54" s="29">
        <v>403</v>
      </c>
      <c r="D54" s="35">
        <f t="shared" si="0"/>
        <v>0.32137161084529503</v>
      </c>
      <c r="E54" s="24">
        <v>627</v>
      </c>
      <c r="F54" s="36">
        <f t="shared" si="1"/>
        <v>0.5</v>
      </c>
      <c r="G54" s="29">
        <v>0</v>
      </c>
      <c r="H54" s="35">
        <f t="shared" si="2"/>
        <v>0</v>
      </c>
      <c r="I54" s="24">
        <v>14</v>
      </c>
      <c r="J54" s="36">
        <f t="shared" si="3"/>
        <v>0.011164274322169059</v>
      </c>
      <c r="K54" s="29">
        <v>134</v>
      </c>
      <c r="L54" s="35">
        <f t="shared" si="4"/>
        <v>0.10685805422647528</v>
      </c>
      <c r="M54" s="24">
        <v>76</v>
      </c>
      <c r="N54" s="36">
        <f t="shared" si="5"/>
        <v>0.06060606060606061</v>
      </c>
    </row>
    <row r="55" spans="1:14" ht="15" customHeight="1">
      <c r="A55" s="37" t="s">
        <v>37</v>
      </c>
      <c r="B55" s="31">
        <v>1174</v>
      </c>
      <c r="C55" s="29">
        <v>305</v>
      </c>
      <c r="D55" s="35">
        <f t="shared" si="0"/>
        <v>0.25979557069846676</v>
      </c>
      <c r="E55" s="24">
        <v>677</v>
      </c>
      <c r="F55" s="36">
        <f t="shared" si="1"/>
        <v>0.5766609880749574</v>
      </c>
      <c r="G55" s="29">
        <v>0</v>
      </c>
      <c r="H55" s="35">
        <f t="shared" si="2"/>
        <v>0</v>
      </c>
      <c r="I55" s="24">
        <v>14</v>
      </c>
      <c r="J55" s="36">
        <f t="shared" si="3"/>
        <v>0.01192504258943782</v>
      </c>
      <c r="K55" s="29">
        <v>78</v>
      </c>
      <c r="L55" s="35">
        <f t="shared" si="4"/>
        <v>0.06643952299829642</v>
      </c>
      <c r="M55" s="24">
        <v>100</v>
      </c>
      <c r="N55" s="36">
        <f t="shared" si="5"/>
        <v>0.08517887563884156</v>
      </c>
    </row>
  </sheetData>
  <sheetProtection/>
  <mergeCells count="7">
    <mergeCell ref="A9:E9"/>
    <mergeCell ref="M14:N14"/>
    <mergeCell ref="C14:D14"/>
    <mergeCell ref="E14:F14"/>
    <mergeCell ref="G14:H14"/>
    <mergeCell ref="I14:J14"/>
    <mergeCell ref="K14:L14"/>
  </mergeCells>
  <hyperlinks>
    <hyperlink ref="H2" location="Nodiadau!A1" display="Nodiadau!A1"/>
    <hyperlink ref="A12" r:id="rId1" display="http://www.nationalarchives.gov.uk/doc/open-government-licence/"/>
    <hyperlink ref="A7" r:id="rId2" display="www.conwy.gov.uk/ystadegau"/>
    <hyperlink ref="A6" r:id="rId3" display="ebost: uned.ymchwil@conwy.gov.uk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1" sqref="A1"/>
    </sheetView>
  </sheetViews>
  <sheetFormatPr defaultColWidth="9.140625" defaultRowHeight="15" customHeight="1"/>
  <cols>
    <col min="1" max="1" width="25.7109375" style="21" customWidth="1"/>
    <col min="2" max="2" width="10.421875" style="21" customWidth="1"/>
    <col min="3" max="3" width="10.28125" style="21" customWidth="1"/>
    <col min="4" max="4" width="9.7109375" style="21" customWidth="1"/>
    <col min="5" max="5" width="10.140625" style="21" customWidth="1"/>
    <col min="6" max="6" width="10.28125" style="21" customWidth="1"/>
    <col min="7" max="10" width="9.140625" style="21" customWidth="1"/>
    <col min="11" max="11" width="10.421875" style="21" customWidth="1"/>
    <col min="12" max="12" width="9.421875" style="21" customWidth="1"/>
    <col min="13" max="16384" width="9.140625" style="21" customWidth="1"/>
  </cols>
  <sheetData>
    <row r="1" s="15" customFormat="1" ht="20.25">
      <c r="A1" s="1" t="s">
        <v>81</v>
      </c>
    </row>
    <row r="2" spans="1:7" s="15" customFormat="1" ht="18">
      <c r="A2" s="17" t="s">
        <v>59</v>
      </c>
      <c r="G2" s="16" t="s">
        <v>58</v>
      </c>
    </row>
    <row r="3" s="13" customFormat="1" ht="9" customHeight="1">
      <c r="G3" s="15"/>
    </row>
    <row r="4" s="13" customFormat="1" ht="15" customHeight="1">
      <c r="A4" s="6" t="s">
        <v>60</v>
      </c>
    </row>
    <row r="5" s="13" customFormat="1" ht="15" customHeight="1">
      <c r="A5" s="5" t="s">
        <v>61</v>
      </c>
    </row>
    <row r="6" s="13" customFormat="1" ht="15" customHeight="1">
      <c r="A6" s="8" t="s">
        <v>62</v>
      </c>
    </row>
    <row r="7" s="13" customFormat="1" ht="15" customHeight="1">
      <c r="A7" s="8" t="s">
        <v>63</v>
      </c>
    </row>
    <row r="8" s="13" customFormat="1" ht="9" customHeight="1"/>
    <row r="9" spans="1:5" s="13" customFormat="1" ht="15" customHeight="1">
      <c r="A9" s="43" t="s">
        <v>64</v>
      </c>
      <c r="B9" s="43"/>
      <c r="C9" s="43"/>
      <c r="D9" s="43"/>
      <c r="E9" s="43"/>
    </row>
    <row r="10" s="13" customFormat="1" ht="15" customHeight="1">
      <c r="A10" s="13" t="s">
        <v>65</v>
      </c>
    </row>
    <row r="11" s="13" customFormat="1" ht="15" customHeight="1">
      <c r="A11" s="7" t="s">
        <v>66</v>
      </c>
    </row>
    <row r="12" spans="1:6" s="13" customFormat="1" ht="15" customHeight="1">
      <c r="A12" s="8" t="s">
        <v>1</v>
      </c>
      <c r="B12" s="19"/>
      <c r="C12" s="19"/>
      <c r="D12" s="19"/>
      <c r="E12" s="19"/>
      <c r="F12" s="19"/>
    </row>
    <row r="13" s="13" customFormat="1" ht="15" customHeight="1"/>
    <row r="14" spans="1:14" s="13" customFormat="1" ht="66.75" customHeight="1">
      <c r="A14" s="33"/>
      <c r="B14" s="34" t="s">
        <v>70</v>
      </c>
      <c r="C14" s="46" t="s">
        <v>71</v>
      </c>
      <c r="D14" s="46"/>
      <c r="E14" s="44" t="s">
        <v>72</v>
      </c>
      <c r="F14" s="45"/>
      <c r="G14" s="46" t="s">
        <v>73</v>
      </c>
      <c r="H14" s="46"/>
      <c r="I14" s="44" t="s">
        <v>74</v>
      </c>
      <c r="J14" s="45"/>
      <c r="K14" s="46" t="s">
        <v>75</v>
      </c>
      <c r="L14" s="46"/>
      <c r="M14" s="44" t="s">
        <v>76</v>
      </c>
      <c r="N14" s="45"/>
    </row>
    <row r="15" spans="1:14" s="32" customFormat="1" ht="15" customHeight="1">
      <c r="A15" s="30" t="s">
        <v>83</v>
      </c>
      <c r="B15" s="31">
        <v>45496780</v>
      </c>
      <c r="C15" s="29">
        <v>15730275</v>
      </c>
      <c r="D15" s="35">
        <v>0.34574479776370987</v>
      </c>
      <c r="E15" s="24">
        <v>21196684</v>
      </c>
      <c r="F15" s="36">
        <v>0.4658941577843531</v>
      </c>
      <c r="G15" s="29">
        <v>104942</v>
      </c>
      <c r="H15" s="35">
        <v>0.0023065808173677346</v>
      </c>
      <c r="I15" s="24">
        <v>1195882</v>
      </c>
      <c r="J15" s="36">
        <v>0.02628498104701036</v>
      </c>
      <c r="K15" s="29">
        <v>4099330</v>
      </c>
      <c r="L15" s="35">
        <v>0.09010154125193036</v>
      </c>
      <c r="M15" s="24">
        <v>3169667</v>
      </c>
      <c r="N15" s="36">
        <v>0.06966794133562859</v>
      </c>
    </row>
    <row r="16" spans="1:14" s="32" customFormat="1" ht="15" customHeight="1">
      <c r="A16" s="30" t="s">
        <v>68</v>
      </c>
      <c r="B16" s="31">
        <v>2507160</v>
      </c>
      <c r="C16" s="29">
        <v>840347</v>
      </c>
      <c r="D16" s="35">
        <v>0.3351788477799582</v>
      </c>
      <c r="E16" s="24">
        <v>1167315</v>
      </c>
      <c r="F16" s="36">
        <v>0.4655925429569712</v>
      </c>
      <c r="G16" s="29">
        <v>4654</v>
      </c>
      <c r="H16" s="35">
        <v>0.0018562836037588346</v>
      </c>
      <c r="I16" s="24">
        <v>54686</v>
      </c>
      <c r="J16" s="36">
        <v>0.02181193063067375</v>
      </c>
      <c r="K16" s="29">
        <v>242193</v>
      </c>
      <c r="L16" s="35">
        <v>0.09660053606471067</v>
      </c>
      <c r="M16" s="24">
        <v>197965</v>
      </c>
      <c r="N16" s="36">
        <v>0.0789598589639273</v>
      </c>
    </row>
    <row r="17" spans="1:14" s="32" customFormat="1" ht="15" customHeight="1">
      <c r="A17" s="30" t="s">
        <v>67</v>
      </c>
      <c r="B17" s="31">
        <v>96102</v>
      </c>
      <c r="C17" s="29">
        <v>27729</v>
      </c>
      <c r="D17" s="35">
        <v>0.28853717924705</v>
      </c>
      <c r="E17" s="24">
        <v>46379</v>
      </c>
      <c r="F17" s="36">
        <v>0.48260181890075127</v>
      </c>
      <c r="G17" s="29">
        <v>197</v>
      </c>
      <c r="H17" s="35">
        <v>0.002049905308942582</v>
      </c>
      <c r="I17" s="24">
        <v>2229</v>
      </c>
      <c r="J17" s="36">
        <v>0.023194106262096524</v>
      </c>
      <c r="K17" s="29">
        <v>10215</v>
      </c>
      <c r="L17" s="35">
        <v>0.10629331335456078</v>
      </c>
      <c r="M17" s="24">
        <v>9353</v>
      </c>
      <c r="N17" s="36">
        <v>0.09732367692659882</v>
      </c>
    </row>
    <row r="18" spans="1:14" ht="15" customHeight="1">
      <c r="A18" s="39" t="s">
        <v>38</v>
      </c>
      <c r="B18" s="31">
        <v>9037</v>
      </c>
      <c r="C18" s="29">
        <v>2225</v>
      </c>
      <c r="D18" s="35">
        <v>0.246210025450924</v>
      </c>
      <c r="E18" s="24">
        <v>4637</v>
      </c>
      <c r="F18" s="36">
        <v>0.513112758658847</v>
      </c>
      <c r="G18" s="29">
        <v>8</v>
      </c>
      <c r="H18" s="35">
        <v>0.0008852495297111873</v>
      </c>
      <c r="I18" s="24">
        <v>209</v>
      </c>
      <c r="J18" s="36">
        <v>0.023127143963704768</v>
      </c>
      <c r="K18" s="29">
        <v>929</v>
      </c>
      <c r="L18" s="35">
        <v>0.10279960163771162</v>
      </c>
      <c r="M18" s="24">
        <v>1029</v>
      </c>
      <c r="N18" s="36">
        <v>0.11386522075910147</v>
      </c>
    </row>
    <row r="19" spans="1:14" ht="15" customHeight="1">
      <c r="A19" s="39" t="s">
        <v>86</v>
      </c>
      <c r="B19" s="31">
        <v>8964</v>
      </c>
      <c r="C19" s="29">
        <v>2946</v>
      </c>
      <c r="D19" s="35">
        <v>0.3286479250334672</v>
      </c>
      <c r="E19" s="24">
        <v>3871</v>
      </c>
      <c r="F19" s="36">
        <v>0.4318384649709951</v>
      </c>
      <c r="G19" s="29">
        <v>18</v>
      </c>
      <c r="H19" s="35">
        <v>0.002008032128514056</v>
      </c>
      <c r="I19" s="24">
        <v>276</v>
      </c>
      <c r="J19" s="36">
        <v>0.030789825970548863</v>
      </c>
      <c r="K19" s="29">
        <v>1074</v>
      </c>
      <c r="L19" s="35">
        <v>0.11981258366800536</v>
      </c>
      <c r="M19" s="24">
        <v>779</v>
      </c>
      <c r="N19" s="36">
        <v>0.08690316822846943</v>
      </c>
    </row>
    <row r="20" spans="1:14" ht="15" customHeight="1">
      <c r="A20" s="39" t="s">
        <v>5</v>
      </c>
      <c r="B20" s="31">
        <v>473</v>
      </c>
      <c r="C20" s="29">
        <v>137</v>
      </c>
      <c r="D20" s="35">
        <v>0.28964059196617337</v>
      </c>
      <c r="E20" s="24">
        <v>239</v>
      </c>
      <c r="F20" s="36">
        <v>0.5052854122621564</v>
      </c>
      <c r="G20" s="29">
        <v>4</v>
      </c>
      <c r="H20" s="35">
        <v>0.008456659619450317</v>
      </c>
      <c r="I20" s="24">
        <v>3</v>
      </c>
      <c r="J20" s="36">
        <v>0.006342494714587738</v>
      </c>
      <c r="K20" s="29">
        <v>56</v>
      </c>
      <c r="L20" s="35">
        <v>0.11839323467230443</v>
      </c>
      <c r="M20" s="24">
        <v>34</v>
      </c>
      <c r="N20" s="36">
        <v>0.07188160676532769</v>
      </c>
    </row>
    <row r="21" spans="1:14" ht="15" customHeight="1">
      <c r="A21" s="39" t="s">
        <v>4</v>
      </c>
      <c r="B21" s="31">
        <v>882</v>
      </c>
      <c r="C21" s="29">
        <v>222</v>
      </c>
      <c r="D21" s="35">
        <v>0.25170068027210885</v>
      </c>
      <c r="E21" s="24">
        <v>509</v>
      </c>
      <c r="F21" s="36">
        <v>0.5770975056689343</v>
      </c>
      <c r="G21" s="29">
        <v>2</v>
      </c>
      <c r="H21" s="35">
        <v>0.0022675736961451248</v>
      </c>
      <c r="I21" s="24">
        <v>19</v>
      </c>
      <c r="J21" s="36">
        <v>0.021541950113378686</v>
      </c>
      <c r="K21" s="29">
        <v>68</v>
      </c>
      <c r="L21" s="35">
        <v>0.07709750566893424</v>
      </c>
      <c r="M21" s="24">
        <v>62</v>
      </c>
      <c r="N21" s="36">
        <v>0.07029478458049887</v>
      </c>
    </row>
    <row r="22" spans="1:14" ht="15" customHeight="1">
      <c r="A22" s="39" t="s">
        <v>39</v>
      </c>
      <c r="B22" s="31">
        <v>561</v>
      </c>
      <c r="C22" s="29">
        <v>166</v>
      </c>
      <c r="D22" s="35">
        <v>0.29590017825311943</v>
      </c>
      <c r="E22" s="24">
        <v>305</v>
      </c>
      <c r="F22" s="36">
        <v>0.5436720142602496</v>
      </c>
      <c r="G22" s="29">
        <v>0</v>
      </c>
      <c r="H22" s="35">
        <v>0</v>
      </c>
      <c r="I22" s="24">
        <v>10</v>
      </c>
      <c r="J22" s="36">
        <v>0.017825311942959002</v>
      </c>
      <c r="K22" s="29">
        <v>53</v>
      </c>
      <c r="L22" s="35">
        <v>0.0944741532976827</v>
      </c>
      <c r="M22" s="24">
        <v>27</v>
      </c>
      <c r="N22" s="36">
        <v>0.0481283422459893</v>
      </c>
    </row>
    <row r="23" spans="1:14" ht="15" customHeight="1">
      <c r="A23" s="39" t="s">
        <v>40</v>
      </c>
      <c r="B23" s="31">
        <v>536</v>
      </c>
      <c r="C23" s="29">
        <v>193</v>
      </c>
      <c r="D23" s="35">
        <v>0.36007462686567165</v>
      </c>
      <c r="E23" s="24">
        <v>240</v>
      </c>
      <c r="F23" s="36">
        <v>0.44776119402985076</v>
      </c>
      <c r="G23" s="29">
        <v>0</v>
      </c>
      <c r="H23" s="35">
        <v>0</v>
      </c>
      <c r="I23" s="24">
        <v>2</v>
      </c>
      <c r="J23" s="36">
        <v>0.0037313432835820895</v>
      </c>
      <c r="K23" s="29">
        <v>66</v>
      </c>
      <c r="L23" s="35">
        <v>0.12313432835820895</v>
      </c>
      <c r="M23" s="24">
        <v>35</v>
      </c>
      <c r="N23" s="36">
        <v>0.06529850746268656</v>
      </c>
    </row>
    <row r="24" spans="1:14" ht="15" customHeight="1">
      <c r="A24" s="39" t="s">
        <v>7</v>
      </c>
      <c r="B24" s="31">
        <v>1109</v>
      </c>
      <c r="C24" s="29">
        <v>265</v>
      </c>
      <c r="D24" s="35">
        <v>0.23895401262398558</v>
      </c>
      <c r="E24" s="24">
        <v>647</v>
      </c>
      <c r="F24" s="36">
        <v>0.5834084761045988</v>
      </c>
      <c r="G24" s="29">
        <v>6</v>
      </c>
      <c r="H24" s="35">
        <v>0.005410279531109108</v>
      </c>
      <c r="I24" s="24">
        <v>15</v>
      </c>
      <c r="J24" s="36">
        <v>0.013525698827772768</v>
      </c>
      <c r="K24" s="29">
        <v>96</v>
      </c>
      <c r="L24" s="35">
        <v>0.08656447249774572</v>
      </c>
      <c r="M24" s="24">
        <v>80</v>
      </c>
      <c r="N24" s="36">
        <v>0.0721370604147881</v>
      </c>
    </row>
    <row r="25" spans="1:14" ht="15" customHeight="1">
      <c r="A25" s="39" t="s">
        <v>41</v>
      </c>
      <c r="B25" s="31">
        <v>174</v>
      </c>
      <c r="C25" s="29">
        <v>63</v>
      </c>
      <c r="D25" s="35">
        <v>0.3620689655172414</v>
      </c>
      <c r="E25" s="24">
        <v>84</v>
      </c>
      <c r="F25" s="36">
        <v>0.4827586206896552</v>
      </c>
      <c r="G25" s="29">
        <v>0</v>
      </c>
      <c r="H25" s="35">
        <v>0</v>
      </c>
      <c r="I25" s="24">
        <v>1</v>
      </c>
      <c r="J25" s="36">
        <v>0.005747126436781609</v>
      </c>
      <c r="K25" s="29">
        <v>17</v>
      </c>
      <c r="L25" s="35">
        <v>0.09770114942528736</v>
      </c>
      <c r="M25" s="24">
        <v>9</v>
      </c>
      <c r="N25" s="36">
        <v>0.05172413793103448</v>
      </c>
    </row>
    <row r="26" spans="1:14" ht="15" customHeight="1">
      <c r="A26" s="39" t="s">
        <v>42</v>
      </c>
      <c r="B26" s="31">
        <v>618</v>
      </c>
      <c r="C26" s="29">
        <v>170</v>
      </c>
      <c r="D26" s="35">
        <v>0.2750809061488673</v>
      </c>
      <c r="E26" s="24">
        <v>338</v>
      </c>
      <c r="F26" s="36">
        <v>0.5469255663430421</v>
      </c>
      <c r="G26" s="29">
        <v>0</v>
      </c>
      <c r="H26" s="35">
        <v>0</v>
      </c>
      <c r="I26" s="24">
        <v>7</v>
      </c>
      <c r="J26" s="36">
        <v>0.011326860841423949</v>
      </c>
      <c r="K26" s="29">
        <v>43</v>
      </c>
      <c r="L26" s="35">
        <v>0.06957928802588997</v>
      </c>
      <c r="M26" s="24">
        <v>60</v>
      </c>
      <c r="N26" s="36">
        <v>0.0970873786407767</v>
      </c>
    </row>
    <row r="27" spans="1:14" ht="15" customHeight="1">
      <c r="A27" s="39" t="s">
        <v>2</v>
      </c>
      <c r="B27" s="31">
        <v>12314</v>
      </c>
      <c r="C27" s="29">
        <v>3419</v>
      </c>
      <c r="D27" s="35">
        <v>0.27765145363001464</v>
      </c>
      <c r="E27" s="24">
        <v>6144</v>
      </c>
      <c r="F27" s="36">
        <v>0.49894429105083643</v>
      </c>
      <c r="G27" s="29">
        <v>15</v>
      </c>
      <c r="H27" s="35">
        <v>0.001218125710573331</v>
      </c>
      <c r="I27" s="24">
        <v>269</v>
      </c>
      <c r="J27" s="36">
        <v>0.021845054409615074</v>
      </c>
      <c r="K27" s="29">
        <v>1313</v>
      </c>
      <c r="L27" s="35">
        <v>0.10662660386551892</v>
      </c>
      <c r="M27" s="24">
        <v>1154</v>
      </c>
      <c r="N27" s="36">
        <v>0.09371447133344162</v>
      </c>
    </row>
    <row r="28" spans="1:14" ht="15" customHeight="1">
      <c r="A28" s="39" t="s">
        <v>43</v>
      </c>
      <c r="B28" s="31">
        <v>357</v>
      </c>
      <c r="C28" s="29">
        <v>104</v>
      </c>
      <c r="D28" s="35">
        <v>0.2913165266106443</v>
      </c>
      <c r="E28" s="24">
        <v>173</v>
      </c>
      <c r="F28" s="36">
        <v>0.484593837535014</v>
      </c>
      <c r="G28" s="29">
        <v>0</v>
      </c>
      <c r="H28" s="35">
        <v>0</v>
      </c>
      <c r="I28" s="24">
        <v>9</v>
      </c>
      <c r="J28" s="36">
        <v>0.025210084033613446</v>
      </c>
      <c r="K28" s="29">
        <v>40</v>
      </c>
      <c r="L28" s="35">
        <v>0.11204481792717087</v>
      </c>
      <c r="M28" s="24">
        <v>31</v>
      </c>
      <c r="N28" s="36">
        <v>0.08683473389355742</v>
      </c>
    </row>
    <row r="29" spans="1:14" ht="15" customHeight="1">
      <c r="A29" s="39" t="s">
        <v>44</v>
      </c>
      <c r="B29" s="31">
        <v>397</v>
      </c>
      <c r="C29" s="29">
        <v>111</v>
      </c>
      <c r="D29" s="35">
        <v>0.2795969773299748</v>
      </c>
      <c r="E29" s="24">
        <v>192</v>
      </c>
      <c r="F29" s="36">
        <v>0.4836272040302267</v>
      </c>
      <c r="G29" s="29">
        <v>4</v>
      </c>
      <c r="H29" s="35">
        <v>0.010075566750629723</v>
      </c>
      <c r="I29" s="24">
        <v>9</v>
      </c>
      <c r="J29" s="36">
        <v>0.022670025188916875</v>
      </c>
      <c r="K29" s="29">
        <v>37</v>
      </c>
      <c r="L29" s="35">
        <v>0.09319899244332494</v>
      </c>
      <c r="M29" s="24">
        <v>44</v>
      </c>
      <c r="N29" s="36">
        <v>0.11083123425692695</v>
      </c>
    </row>
    <row r="30" spans="1:14" ht="15" customHeight="1">
      <c r="A30" s="39" t="s">
        <v>13</v>
      </c>
      <c r="B30" s="31">
        <v>786</v>
      </c>
      <c r="C30" s="29">
        <v>201</v>
      </c>
      <c r="D30" s="35">
        <v>0.25572519083969464</v>
      </c>
      <c r="E30" s="24">
        <v>455</v>
      </c>
      <c r="F30" s="36">
        <v>0.5788804071246819</v>
      </c>
      <c r="G30" s="29">
        <v>0</v>
      </c>
      <c r="H30" s="35">
        <v>0</v>
      </c>
      <c r="I30" s="24">
        <v>15</v>
      </c>
      <c r="J30" s="36">
        <v>0.019083969465648856</v>
      </c>
      <c r="K30" s="29">
        <v>56</v>
      </c>
      <c r="L30" s="35">
        <v>0.07124681933842239</v>
      </c>
      <c r="M30" s="24">
        <v>59</v>
      </c>
      <c r="N30" s="36">
        <v>0.07506361323155217</v>
      </c>
    </row>
    <row r="31" spans="1:14" ht="15" customHeight="1">
      <c r="A31" s="39" t="s">
        <v>89</v>
      </c>
      <c r="B31" s="31">
        <v>6593</v>
      </c>
      <c r="C31" s="29">
        <v>1893</v>
      </c>
      <c r="D31" s="35">
        <v>0.2871227059001972</v>
      </c>
      <c r="E31" s="24">
        <v>3119</v>
      </c>
      <c r="F31" s="36">
        <v>0.47307750644623087</v>
      </c>
      <c r="G31" s="29">
        <v>14</v>
      </c>
      <c r="H31" s="35">
        <v>0.002123464280297285</v>
      </c>
      <c r="I31" s="24">
        <v>171</v>
      </c>
      <c r="J31" s="36">
        <v>0.025936599423631124</v>
      </c>
      <c r="K31" s="29">
        <v>790</v>
      </c>
      <c r="L31" s="35">
        <v>0.11982405581677537</v>
      </c>
      <c r="M31" s="24">
        <v>606</v>
      </c>
      <c r="N31" s="36">
        <v>0.0919156681328682</v>
      </c>
    </row>
    <row r="32" spans="1:14" ht="15" customHeight="1">
      <c r="A32" s="39" t="s">
        <v>45</v>
      </c>
      <c r="B32" s="31">
        <v>596</v>
      </c>
      <c r="C32" s="29">
        <v>138</v>
      </c>
      <c r="D32" s="35">
        <v>0.23154362416107382</v>
      </c>
      <c r="E32" s="24">
        <v>328</v>
      </c>
      <c r="F32" s="36">
        <v>0.5503355704697986</v>
      </c>
      <c r="G32" s="29">
        <v>0</v>
      </c>
      <c r="H32" s="35">
        <v>0</v>
      </c>
      <c r="I32" s="24">
        <v>7</v>
      </c>
      <c r="J32" s="36">
        <v>0.01174496644295302</v>
      </c>
      <c r="K32" s="29">
        <v>72</v>
      </c>
      <c r="L32" s="35">
        <v>0.12080536912751678</v>
      </c>
      <c r="M32" s="24">
        <v>51</v>
      </c>
      <c r="N32" s="36">
        <v>0.08557046979865772</v>
      </c>
    </row>
    <row r="33" spans="1:14" ht="15" customHeight="1">
      <c r="A33" s="39" t="s">
        <v>20</v>
      </c>
      <c r="B33" s="31">
        <v>6602</v>
      </c>
      <c r="C33" s="29">
        <v>1622</v>
      </c>
      <c r="D33" s="35">
        <v>0.24568312632535597</v>
      </c>
      <c r="E33" s="24">
        <v>3179</v>
      </c>
      <c r="F33" s="36">
        <v>0.4815207512874886</v>
      </c>
      <c r="G33" s="29">
        <v>14</v>
      </c>
      <c r="H33" s="35">
        <v>0.0021205695243865495</v>
      </c>
      <c r="I33" s="24">
        <v>123</v>
      </c>
      <c r="J33" s="36">
        <v>0.018630717964253255</v>
      </c>
      <c r="K33" s="29">
        <v>681</v>
      </c>
      <c r="L33" s="35">
        <v>0.10315056043623144</v>
      </c>
      <c r="M33" s="24">
        <v>983</v>
      </c>
      <c r="N33" s="36">
        <v>0.14889427446228415</v>
      </c>
    </row>
    <row r="34" spans="1:14" ht="15" customHeight="1">
      <c r="A34" s="39" t="s">
        <v>46</v>
      </c>
      <c r="B34" s="31">
        <v>17473</v>
      </c>
      <c r="C34" s="29">
        <v>5263</v>
      </c>
      <c r="D34" s="35">
        <v>0.30120757740513937</v>
      </c>
      <c r="E34" s="24">
        <v>7894</v>
      </c>
      <c r="F34" s="36">
        <v>0.4517827505293882</v>
      </c>
      <c r="G34" s="29">
        <v>43</v>
      </c>
      <c r="H34" s="35">
        <v>0.002460939735592056</v>
      </c>
      <c r="I34" s="24">
        <v>444</v>
      </c>
      <c r="J34" s="36">
        <v>0.025410633548904025</v>
      </c>
      <c r="K34" s="29">
        <v>1943</v>
      </c>
      <c r="L34" s="35">
        <v>0.11120013735477594</v>
      </c>
      <c r="M34" s="24">
        <v>1886</v>
      </c>
      <c r="N34" s="36">
        <v>0.10793796142620042</v>
      </c>
    </row>
    <row r="35" spans="1:14" ht="15" customHeight="1">
      <c r="A35" s="39" t="s">
        <v>87</v>
      </c>
      <c r="B35" s="31">
        <v>492</v>
      </c>
      <c r="C35" s="29">
        <v>126</v>
      </c>
      <c r="D35" s="35">
        <v>0.25609756097560976</v>
      </c>
      <c r="E35" s="24">
        <v>293</v>
      </c>
      <c r="F35" s="36">
        <v>0.5955284552845529</v>
      </c>
      <c r="G35" s="29">
        <v>0</v>
      </c>
      <c r="H35" s="35">
        <v>0</v>
      </c>
      <c r="I35" s="24">
        <v>7</v>
      </c>
      <c r="J35" s="36">
        <v>0.014227642276422764</v>
      </c>
      <c r="K35" s="29">
        <v>32</v>
      </c>
      <c r="L35" s="35">
        <v>0.06504065040650407</v>
      </c>
      <c r="M35" s="24">
        <v>34</v>
      </c>
      <c r="N35" s="36">
        <v>0.06910569105691057</v>
      </c>
    </row>
    <row r="36" spans="1:14" ht="15" customHeight="1">
      <c r="A36" s="39" t="s">
        <v>88</v>
      </c>
      <c r="B36" s="31">
        <v>1312</v>
      </c>
      <c r="C36" s="29">
        <v>289</v>
      </c>
      <c r="D36" s="35">
        <v>0.22027439024390244</v>
      </c>
      <c r="E36" s="24">
        <v>737</v>
      </c>
      <c r="F36" s="36">
        <v>0.5617378048780488</v>
      </c>
      <c r="G36" s="29">
        <v>10</v>
      </c>
      <c r="H36" s="35">
        <v>0.007621951219512195</v>
      </c>
      <c r="I36" s="24">
        <v>33</v>
      </c>
      <c r="J36" s="36">
        <v>0.025152439024390245</v>
      </c>
      <c r="K36" s="29">
        <v>130</v>
      </c>
      <c r="L36" s="35">
        <v>0.09908536585365854</v>
      </c>
      <c r="M36" s="24">
        <v>113</v>
      </c>
      <c r="N36" s="36">
        <v>0.0861280487804878</v>
      </c>
    </row>
    <row r="37" spans="1:14" ht="15" customHeight="1">
      <c r="A37" s="39" t="s">
        <v>47</v>
      </c>
      <c r="B37" s="31">
        <v>3029</v>
      </c>
      <c r="C37" s="29">
        <v>971</v>
      </c>
      <c r="D37" s="35">
        <v>0.3205678441729944</v>
      </c>
      <c r="E37" s="24">
        <v>1400</v>
      </c>
      <c r="F37" s="36">
        <v>0.462198745460548</v>
      </c>
      <c r="G37" s="29">
        <v>7</v>
      </c>
      <c r="H37" s="35">
        <v>0.00231099372730274</v>
      </c>
      <c r="I37" s="24">
        <v>66</v>
      </c>
      <c r="J37" s="36">
        <v>0.021789369428854406</v>
      </c>
      <c r="K37" s="29">
        <v>328</v>
      </c>
      <c r="L37" s="35">
        <v>0.10828656322218554</v>
      </c>
      <c r="M37" s="24">
        <v>257</v>
      </c>
      <c r="N37" s="36">
        <v>0.0848464839881149</v>
      </c>
    </row>
    <row r="38" spans="1:14" ht="15" customHeight="1">
      <c r="A38" s="39" t="s">
        <v>48</v>
      </c>
      <c r="B38" s="31">
        <v>914</v>
      </c>
      <c r="C38" s="29">
        <v>284</v>
      </c>
      <c r="D38" s="35">
        <v>0.31072210065645517</v>
      </c>
      <c r="E38" s="24">
        <v>451</v>
      </c>
      <c r="F38" s="36">
        <v>0.4934354485776805</v>
      </c>
      <c r="G38" s="29">
        <v>2</v>
      </c>
      <c r="H38" s="35">
        <v>0.002188183807439825</v>
      </c>
      <c r="I38" s="24">
        <v>22</v>
      </c>
      <c r="J38" s="36">
        <v>0.024070021881838075</v>
      </c>
      <c r="K38" s="29">
        <v>98</v>
      </c>
      <c r="L38" s="35">
        <v>0.10722100656455143</v>
      </c>
      <c r="M38" s="24">
        <v>57</v>
      </c>
      <c r="N38" s="36">
        <v>0.06236323851203501</v>
      </c>
    </row>
    <row r="39" spans="1:14" ht="15" customHeight="1">
      <c r="A39" s="39" t="s">
        <v>49</v>
      </c>
      <c r="B39" s="31">
        <v>157</v>
      </c>
      <c r="C39" s="29">
        <v>45</v>
      </c>
      <c r="D39" s="35">
        <v>0.28662420382165604</v>
      </c>
      <c r="E39" s="24">
        <v>93</v>
      </c>
      <c r="F39" s="36">
        <v>0.5923566878980892</v>
      </c>
      <c r="G39" s="29">
        <v>0</v>
      </c>
      <c r="H39" s="35">
        <v>0</v>
      </c>
      <c r="I39" s="24">
        <v>0</v>
      </c>
      <c r="J39" s="36">
        <v>0</v>
      </c>
      <c r="K39" s="29">
        <v>7</v>
      </c>
      <c r="L39" s="35">
        <v>0.044585987261146494</v>
      </c>
      <c r="M39" s="24">
        <v>12</v>
      </c>
      <c r="N39" s="36">
        <v>0.07643312101910828</v>
      </c>
    </row>
    <row r="40" spans="1:14" ht="15" customHeight="1">
      <c r="A40" s="39" t="s">
        <v>21</v>
      </c>
      <c r="B40" s="31">
        <v>892</v>
      </c>
      <c r="C40" s="29">
        <v>268</v>
      </c>
      <c r="D40" s="35">
        <v>0.3004484304932735</v>
      </c>
      <c r="E40" s="24">
        <v>490</v>
      </c>
      <c r="F40" s="36">
        <v>0.5493273542600897</v>
      </c>
      <c r="G40" s="29">
        <v>2</v>
      </c>
      <c r="H40" s="35">
        <v>0.002242152466367713</v>
      </c>
      <c r="I40" s="24">
        <v>5</v>
      </c>
      <c r="J40" s="36">
        <v>0.005605381165919282</v>
      </c>
      <c r="K40" s="29">
        <v>60</v>
      </c>
      <c r="L40" s="35">
        <v>0.06726457399103139</v>
      </c>
      <c r="M40" s="24">
        <v>67</v>
      </c>
      <c r="N40" s="36">
        <v>0.07511210762331838</v>
      </c>
    </row>
    <row r="41" spans="1:14" ht="15" customHeight="1">
      <c r="A41" s="39" t="s">
        <v>50</v>
      </c>
      <c r="B41" s="31">
        <v>399</v>
      </c>
      <c r="C41" s="29">
        <v>90</v>
      </c>
      <c r="D41" s="35">
        <v>0.22556390977443608</v>
      </c>
      <c r="E41" s="24">
        <v>246</v>
      </c>
      <c r="F41" s="36">
        <v>0.6165413533834586</v>
      </c>
      <c r="G41" s="29">
        <v>0</v>
      </c>
      <c r="H41" s="35">
        <v>0</v>
      </c>
      <c r="I41" s="24">
        <v>7</v>
      </c>
      <c r="J41" s="36">
        <v>0.017543859649122806</v>
      </c>
      <c r="K41" s="29">
        <v>28</v>
      </c>
      <c r="L41" s="35">
        <v>0.07017543859649122</v>
      </c>
      <c r="M41" s="24">
        <v>28</v>
      </c>
      <c r="N41" s="36">
        <v>0.07017543859649122</v>
      </c>
    </row>
    <row r="42" spans="1:14" ht="15" customHeight="1">
      <c r="A42" s="39" t="s">
        <v>51</v>
      </c>
      <c r="B42" s="31">
        <v>455</v>
      </c>
      <c r="C42" s="29">
        <v>120</v>
      </c>
      <c r="D42" s="35">
        <v>0.26373626373626374</v>
      </c>
      <c r="E42" s="24">
        <v>265</v>
      </c>
      <c r="F42" s="36">
        <v>0.5824175824175825</v>
      </c>
      <c r="G42" s="29">
        <v>0</v>
      </c>
      <c r="H42" s="35">
        <v>0</v>
      </c>
      <c r="I42" s="24">
        <v>8</v>
      </c>
      <c r="J42" s="36">
        <v>0.017582417582417582</v>
      </c>
      <c r="K42" s="29">
        <v>35</v>
      </c>
      <c r="L42" s="35">
        <v>0.07692307692307693</v>
      </c>
      <c r="M42" s="24">
        <v>27</v>
      </c>
      <c r="N42" s="36">
        <v>0.05934065934065934</v>
      </c>
    </row>
    <row r="43" spans="1:14" ht="15" customHeight="1">
      <c r="A43" s="39" t="s">
        <v>52</v>
      </c>
      <c r="B43" s="31">
        <v>2687</v>
      </c>
      <c r="C43" s="29">
        <v>920</v>
      </c>
      <c r="D43" s="35">
        <v>0.3423892817268329</v>
      </c>
      <c r="E43" s="24">
        <v>1145</v>
      </c>
      <c r="F43" s="36">
        <v>0.42612579084480834</v>
      </c>
      <c r="G43" s="29">
        <v>8</v>
      </c>
      <c r="H43" s="35">
        <v>0.00297729810197246</v>
      </c>
      <c r="I43" s="24">
        <v>44</v>
      </c>
      <c r="J43" s="36">
        <v>0.01637513956084853</v>
      </c>
      <c r="K43" s="29">
        <v>291</v>
      </c>
      <c r="L43" s="35">
        <v>0.10829921845924823</v>
      </c>
      <c r="M43" s="24">
        <v>279</v>
      </c>
      <c r="N43" s="36">
        <v>0.10383327130628954</v>
      </c>
    </row>
    <row r="44" spans="1:14" ht="15" customHeight="1">
      <c r="A44" s="39" t="s">
        <v>53</v>
      </c>
      <c r="B44" s="31">
        <v>1872</v>
      </c>
      <c r="C44" s="29">
        <v>497</v>
      </c>
      <c r="D44" s="35">
        <v>0.265491452991453</v>
      </c>
      <c r="E44" s="24">
        <v>1020</v>
      </c>
      <c r="F44" s="36">
        <v>0.5448717948717948</v>
      </c>
      <c r="G44" s="29">
        <v>4</v>
      </c>
      <c r="H44" s="35">
        <v>0.002136752136752137</v>
      </c>
      <c r="I44" s="24">
        <v>30</v>
      </c>
      <c r="J44" s="36">
        <v>0.016025641025641024</v>
      </c>
      <c r="K44" s="29">
        <v>177</v>
      </c>
      <c r="L44" s="35">
        <v>0.09455128205128205</v>
      </c>
      <c r="M44" s="24">
        <v>144</v>
      </c>
      <c r="N44" s="36">
        <v>0.07692307692307693</v>
      </c>
    </row>
    <row r="45" spans="1:14" ht="15" customHeight="1">
      <c r="A45" s="39" t="s">
        <v>23</v>
      </c>
      <c r="B45" s="31">
        <v>1100</v>
      </c>
      <c r="C45" s="29">
        <v>316</v>
      </c>
      <c r="D45" s="35">
        <v>0.2872727272727273</v>
      </c>
      <c r="E45" s="24">
        <v>619</v>
      </c>
      <c r="F45" s="36">
        <v>0.5627272727272727</v>
      </c>
      <c r="G45" s="29">
        <v>2</v>
      </c>
      <c r="H45" s="35">
        <v>0.0018181818181818182</v>
      </c>
      <c r="I45" s="24">
        <v>22</v>
      </c>
      <c r="J45" s="36">
        <v>0.02</v>
      </c>
      <c r="K45" s="29">
        <v>70</v>
      </c>
      <c r="L45" s="35">
        <v>0.06363636363636363</v>
      </c>
      <c r="M45" s="24">
        <v>71</v>
      </c>
      <c r="N45" s="36">
        <v>0.06454545454545454</v>
      </c>
    </row>
    <row r="46" spans="1:14" ht="15" customHeight="1">
      <c r="A46" s="39" t="s">
        <v>24</v>
      </c>
      <c r="B46" s="31">
        <v>2049</v>
      </c>
      <c r="C46" s="29">
        <v>727</v>
      </c>
      <c r="D46" s="35">
        <v>0.3548072230356271</v>
      </c>
      <c r="E46" s="24">
        <v>907</v>
      </c>
      <c r="F46" s="36">
        <v>0.44265495363591995</v>
      </c>
      <c r="G46" s="29">
        <v>4</v>
      </c>
      <c r="H46" s="35">
        <v>0.0019521717911176184</v>
      </c>
      <c r="I46" s="24">
        <v>66</v>
      </c>
      <c r="J46" s="36">
        <v>0.032210834553440704</v>
      </c>
      <c r="K46" s="29">
        <v>244</v>
      </c>
      <c r="L46" s="35">
        <v>0.11908247925817472</v>
      </c>
      <c r="M46" s="24">
        <v>101</v>
      </c>
      <c r="N46" s="36">
        <v>0.049292337725719865</v>
      </c>
    </row>
    <row r="47" spans="1:14" ht="15" customHeight="1">
      <c r="A47" s="39" t="s">
        <v>26</v>
      </c>
      <c r="B47" s="31">
        <v>1526</v>
      </c>
      <c r="C47" s="29">
        <v>506</v>
      </c>
      <c r="D47" s="35">
        <v>0.3315858453473132</v>
      </c>
      <c r="E47" s="24">
        <v>689</v>
      </c>
      <c r="F47" s="36">
        <v>0.45150720838794234</v>
      </c>
      <c r="G47" s="29">
        <v>5</v>
      </c>
      <c r="H47" s="35">
        <v>0.00327653997378768</v>
      </c>
      <c r="I47" s="24">
        <v>28</v>
      </c>
      <c r="J47" s="36">
        <v>0.01834862385321101</v>
      </c>
      <c r="K47" s="29">
        <v>182</v>
      </c>
      <c r="L47" s="35">
        <v>0.11926605504587157</v>
      </c>
      <c r="M47" s="24">
        <v>116</v>
      </c>
      <c r="N47" s="36">
        <v>0.07601572739187418</v>
      </c>
    </row>
    <row r="48" spans="1:14" ht="15" customHeight="1">
      <c r="A48" s="39" t="s">
        <v>54</v>
      </c>
      <c r="B48" s="31">
        <v>3638</v>
      </c>
      <c r="C48" s="29">
        <v>1195</v>
      </c>
      <c r="D48" s="35">
        <v>0.32847718526663</v>
      </c>
      <c r="E48" s="24">
        <v>1592</v>
      </c>
      <c r="F48" s="36">
        <v>0.43760307861462344</v>
      </c>
      <c r="G48" s="29">
        <v>12</v>
      </c>
      <c r="H48" s="35">
        <v>0.003298515667949423</v>
      </c>
      <c r="I48" s="24">
        <v>94</v>
      </c>
      <c r="J48" s="36">
        <v>0.02583837273227048</v>
      </c>
      <c r="K48" s="29">
        <v>430</v>
      </c>
      <c r="L48" s="35">
        <v>0.11819681143485432</v>
      </c>
      <c r="M48" s="24">
        <v>315</v>
      </c>
      <c r="N48" s="36">
        <v>0.08658603628367234</v>
      </c>
    </row>
    <row r="49" spans="1:14" ht="15" customHeight="1">
      <c r="A49" s="39" t="s">
        <v>55</v>
      </c>
      <c r="B49" s="31">
        <v>303</v>
      </c>
      <c r="C49" s="29">
        <v>87</v>
      </c>
      <c r="D49" s="35">
        <v>0.2871287128712871</v>
      </c>
      <c r="E49" s="24">
        <v>158</v>
      </c>
      <c r="F49" s="36">
        <v>0.5214521452145214</v>
      </c>
      <c r="G49" s="29">
        <v>2</v>
      </c>
      <c r="H49" s="35">
        <v>0.006600660066006601</v>
      </c>
      <c r="I49" s="24">
        <v>4</v>
      </c>
      <c r="J49" s="36">
        <v>0.013201320132013201</v>
      </c>
      <c r="K49" s="29">
        <v>21</v>
      </c>
      <c r="L49" s="35">
        <v>0.06930693069306931</v>
      </c>
      <c r="M49" s="24">
        <v>31</v>
      </c>
      <c r="N49" s="36">
        <v>0.10231023102310231</v>
      </c>
    </row>
    <row r="50" spans="1:14" ht="15" customHeight="1">
      <c r="A50" s="39" t="s">
        <v>34</v>
      </c>
      <c r="B50" s="31">
        <v>684</v>
      </c>
      <c r="C50" s="29">
        <v>189</v>
      </c>
      <c r="D50" s="35">
        <v>0.27631578947368424</v>
      </c>
      <c r="E50" s="24">
        <v>331</v>
      </c>
      <c r="F50" s="36">
        <v>0.48391812865497075</v>
      </c>
      <c r="G50" s="29">
        <v>2</v>
      </c>
      <c r="H50" s="35">
        <v>0.0029239766081871343</v>
      </c>
      <c r="I50" s="24">
        <v>17</v>
      </c>
      <c r="J50" s="36">
        <v>0.024853801169590642</v>
      </c>
      <c r="K50" s="29">
        <v>88</v>
      </c>
      <c r="L50" s="35">
        <v>0.1286549707602339</v>
      </c>
      <c r="M50" s="24">
        <v>57</v>
      </c>
      <c r="N50" s="36">
        <v>0.08333333333333333</v>
      </c>
    </row>
    <row r="51" spans="1:14" ht="15" customHeight="1">
      <c r="A51" s="39" t="s">
        <v>90</v>
      </c>
      <c r="B51" s="31">
        <v>6964</v>
      </c>
      <c r="C51" s="29">
        <v>1917</v>
      </c>
      <c r="D51" s="35">
        <v>0.27527283170591615</v>
      </c>
      <c r="E51" s="24">
        <v>3507</v>
      </c>
      <c r="F51" s="36">
        <v>0.5035898908673176</v>
      </c>
      <c r="G51" s="29">
        <v>9</v>
      </c>
      <c r="H51" s="35">
        <v>0.001292360712234348</v>
      </c>
      <c r="I51" s="24">
        <v>185</v>
      </c>
      <c r="J51" s="36">
        <v>0.026565192418150488</v>
      </c>
      <c r="K51" s="29">
        <v>645</v>
      </c>
      <c r="L51" s="35">
        <v>0.09261918437679495</v>
      </c>
      <c r="M51" s="24">
        <v>701</v>
      </c>
      <c r="N51" s="36">
        <v>0.10066053991958644</v>
      </c>
    </row>
    <row r="52" spans="1:14" ht="15" customHeight="1">
      <c r="A52" s="39" t="s">
        <v>56</v>
      </c>
      <c r="B52" s="31">
        <v>157</v>
      </c>
      <c r="C52" s="29">
        <v>44</v>
      </c>
      <c r="D52" s="35">
        <v>0.2802547770700637</v>
      </c>
      <c r="E52" s="24">
        <v>82</v>
      </c>
      <c r="F52" s="36">
        <v>0.5222929936305732</v>
      </c>
      <c r="G52" s="29">
        <v>0</v>
      </c>
      <c r="H52" s="35">
        <v>0</v>
      </c>
      <c r="I52" s="24">
        <v>2</v>
      </c>
      <c r="J52" s="36">
        <v>0.012738853503184714</v>
      </c>
      <c r="K52" s="29">
        <v>15</v>
      </c>
      <c r="L52" s="35">
        <v>0.09554140127388536</v>
      </c>
      <c r="M52" s="24">
        <v>14</v>
      </c>
      <c r="N52" s="36">
        <v>0.08917197452229299</v>
      </c>
    </row>
  </sheetData>
  <sheetProtection/>
  <mergeCells count="7">
    <mergeCell ref="A9:E9"/>
    <mergeCell ref="I14:J14"/>
    <mergeCell ref="K14:L14"/>
    <mergeCell ref="M14:N14"/>
    <mergeCell ref="C14:D14"/>
    <mergeCell ref="E14:F14"/>
    <mergeCell ref="G14:H14"/>
  </mergeCells>
  <hyperlinks>
    <hyperlink ref="G2" location="Nodiadau!A1" display="Nodiadau!A1"/>
    <hyperlink ref="A12" r:id="rId1" display="http://www.nationalarchives.gov.uk/doc/open-government-licence/"/>
    <hyperlink ref="A7" r:id="rId2" display="www.conwy.gov.uk/ystadegau"/>
    <hyperlink ref="A6" r:id="rId3" display="ebost: uned.ymchwil@conwy.gov.uk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Conwy County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Census key statistics - marital &amp; civil partnership status</dc:title>
  <dc:subject/>
  <dc:creator>Simon Jones</dc:creator>
  <cp:keywords/>
  <dc:description/>
  <cp:lastModifiedBy>Janine Edwards</cp:lastModifiedBy>
  <dcterms:created xsi:type="dcterms:W3CDTF">2013-01-30T09:17:41Z</dcterms:created>
  <dcterms:modified xsi:type="dcterms:W3CDTF">2013-02-06T12:15:58Z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