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53222"/>
  <mc:AlternateContent xmlns:mc="http://schemas.openxmlformats.org/markup-compatibility/2006">
    <mc:Choice Requires="x15">
      <x15ac:absPath xmlns:x15ac="http://schemas.microsoft.com/office/spreadsheetml/2010/11/ac" url="S:\LD\Electoral\Elections\LOCAL ELECTIONS\LOCAL ELECTIONS 2022\Candidates\Expenses\"/>
    </mc:Choice>
  </mc:AlternateContent>
  <x:bookViews>
    <x:workbookView xWindow="0" yWindow="0" windowWidth="14370" windowHeight="9615"/>
  </x:bookViews>
  <x:sheets>
    <x:sheet name="Sheet1" sheetId="1" r:id="rId1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5" i="1"/>
  <c r="C26" i="1"/>
  <c r="C27" i="1"/>
  <c r="C30" i="1"/>
  <c r="C31" i="1"/>
  <c r="C32" i="1"/>
  <c r="C33" i="1"/>
  <c r="C34" i="1"/>
  <c r="C35" i="1"/>
  <c r="C46" i="1"/>
  <c r="C47" i="1"/>
  <c r="C48" i="1"/>
  <c r="C49" i="1"/>
  <c r="C50" i="1"/>
  <c r="C51" i="1"/>
  <c r="C52" i="1"/>
  <c r="C55" i="1"/>
  <c r="C56" i="1"/>
  <c r="C57" i="1"/>
  <c r="C58" i="1"/>
  <c r="C59" i="1"/>
  <c r="C60" i="1"/>
  <c r="C61" i="1"/>
  <c r="C65" i="1"/>
  <c r="C66" i="1"/>
  <c r="C67" i="1"/>
  <c r="C70" i="1"/>
  <c r="C71" i="1"/>
  <c r="C2" i="1"/>
  <c r="C3" i="1"/>
  <c r="C4" i="1"/>
  <c r="C5" i="1"/>
  <c r="C6" i="1"/>
  <c r="C7" i="1"/>
  <c r="C20" i="1"/>
  <c r="C21" i="1"/>
  <c r="C22" i="1"/>
  <c r="C23" i="1"/>
  <c r="C24" i="1"/>
  <c r="C38" i="1"/>
  <c r="C39" i="1"/>
  <c r="C40" i="1"/>
  <c r="C41" i="1"/>
  <c r="C42" i="1"/>
  <c r="C43" i="1"/>
  <c r="C44" i="1"/>
  <c r="C45" i="1"/>
  <c r="C53" i="1"/>
  <c r="C54" i="1"/>
  <c r="C62" i="1"/>
  <c r="C63" i="1"/>
  <c r="C64" i="1"/>
  <c r="C68" i="1"/>
  <c r="C69" i="1"/>
  <c r="C28" i="1"/>
  <c r="C29" i="1"/>
  <c r="C36" i="1"/>
  <c r="C37" i="1"/>
  <c r="C8" i="1" l="1"/>
</calcChain>
</file>

<file path=xl/sharedStrings.xml><?xml version="1.0" encoding="utf-8"?>
<sst xmlns="http://schemas.openxmlformats.org/spreadsheetml/2006/main" count="73" uniqueCount="73">
  <si>
    <t>Terfyn Treuliau (Cyfanswm Gwariant Etholaeth / Expenses Limit (Maximum Electorate Spend) (£)</t>
  </si>
  <si>
    <t xml:space="preserve">Cynghorau Tref a Chymuned / Town and Community Council </t>
  </si>
  <si>
    <t>Etholaeth / Electorate</t>
  </si>
  <si>
    <t>Hen Golwyn / Old Colwyn - Colwyn</t>
  </si>
  <si>
    <t>Hen Golwyn / Old Colwyn - Eirias</t>
  </si>
  <si>
    <t>Llandrillo-yn-Rhos / Rhos-on-Sea - Dinarth</t>
  </si>
  <si>
    <t>Llandrillo-yn-Rhos / Rhos-on-Sea - Rhos</t>
  </si>
  <si>
    <t>Betws-yn-Rhos (Ward Llanelian-yn-Rhos)</t>
  </si>
  <si>
    <t xml:space="preserve">Bro Garmon (Ward Capel Garmon) </t>
  </si>
  <si>
    <t>Bro Garmon (Ward Melin-y-Coed)</t>
  </si>
  <si>
    <t>Bro Machno (Ward Cwm)</t>
  </si>
  <si>
    <t>Bro Machno (Ward Penmachno)</t>
  </si>
  <si>
    <t>Caerhun (Ward Llanbedr-y-Cennin)</t>
  </si>
  <si>
    <t>Caerhun (Ward Tal-y-Bont)</t>
  </si>
  <si>
    <t>Caerhun (Ward Tyn-y-Groes)</t>
  </si>
  <si>
    <t xml:space="preserve">Capel Curig </t>
  </si>
  <si>
    <t xml:space="preserve">Dolgarrog </t>
  </si>
  <si>
    <t xml:space="preserve">Dolwyddelan </t>
  </si>
  <si>
    <t xml:space="preserve">Eglwys-bach </t>
  </si>
  <si>
    <t>Henryd (Ward Llangelynin)</t>
  </si>
  <si>
    <t>Henryd (Ward Llechwedd)</t>
  </si>
  <si>
    <t xml:space="preserve">Llanddoged a Maenan (Ward Llanddoged) </t>
  </si>
  <si>
    <t xml:space="preserve">Llanddoged a Maenan (Ward Maenan) </t>
  </si>
  <si>
    <t>Llanddulas a Rhyd-y-Foel (Ward Dulas)</t>
  </si>
  <si>
    <t>Llanddulas a Rhyd-y-Foel (Ward Rhyd-y-Foel)</t>
  </si>
  <si>
    <t xml:space="preserve">Llanfairtalhaiarn </t>
  </si>
  <si>
    <t xml:space="preserve">Llanfihangel Glyn Myfyr </t>
  </si>
  <si>
    <t xml:space="preserve">Llangernyw (Ward Gwytherin) </t>
  </si>
  <si>
    <t>Llangernyw (Ward Llangernyw)</t>
  </si>
  <si>
    <t>Llangwm</t>
  </si>
  <si>
    <t xml:space="preserve">Llannefydd </t>
  </si>
  <si>
    <t xml:space="preserve">Llansanffraid Glan Conwy (Ward Bryn Rhys) </t>
  </si>
  <si>
    <t xml:space="preserve">Llansanffraid Glan Conwy (Ward Fforddlas) </t>
  </si>
  <si>
    <t xml:space="preserve">Llansannan (Ward Bylchau) </t>
  </si>
  <si>
    <t xml:space="preserve">Llansannan (Ward Llansannan) </t>
  </si>
  <si>
    <t xml:space="preserve">Llysfaen (Ward Llysfaen) </t>
  </si>
  <si>
    <t xml:space="preserve">Llysfaen (Ward Peulwys) </t>
  </si>
  <si>
    <t xml:space="preserve">Mochdre </t>
  </si>
  <si>
    <t xml:space="preserve">Pentrefoelas </t>
  </si>
  <si>
    <t xml:space="preserve">Trefriw (Ward Llanrhychwyn) </t>
  </si>
  <si>
    <t xml:space="preserve">Ysbyty Ifan (Ward Eidda) </t>
  </si>
  <si>
    <t>Ysbyty Ifan (Ward Tir Ifan)</t>
  </si>
  <si>
    <t>Abergele (Ward Gele)</t>
  </si>
  <si>
    <t xml:space="preserve">Abergele (Ward Pen-sarn) </t>
  </si>
  <si>
    <t xml:space="preserve">Abergele (Ward Pentre Mawr) </t>
  </si>
  <si>
    <t>Bae Colwyn / Colwyn Bay (ward Glyn)</t>
  </si>
  <si>
    <t>Bae Colwyn / Colwyn Bay (Ward Rhiw)</t>
  </si>
  <si>
    <t>Conwy (Ward Aberconwy)</t>
  </si>
  <si>
    <t xml:space="preserve">Conwy (Ward Castell) </t>
  </si>
  <si>
    <t>Conwy (Ward Deganwy)</t>
  </si>
  <si>
    <t xml:space="preserve">Conwy (Ward Marl) </t>
  </si>
  <si>
    <t xml:space="preserve">Conwy (Ward Pensarn) </t>
  </si>
  <si>
    <t>Llandudno (Ward Craig-y-don)</t>
  </si>
  <si>
    <t>Llandudno (Ward Gogarth)</t>
  </si>
  <si>
    <t xml:space="preserve">Llandudno (Ward Mostyn) </t>
  </si>
  <si>
    <t>Llandudno (Ward Penrhyn)</t>
  </si>
  <si>
    <t xml:space="preserve">Llanfairfechan (Ward Bryn) </t>
  </si>
  <si>
    <t xml:space="preserve">Llanfairfechan (Ward Pandy) </t>
  </si>
  <si>
    <t xml:space="preserve">Llanrwst (Ward Gower) </t>
  </si>
  <si>
    <t xml:space="preserve">Penmaenmawr (Ward Capelulo) </t>
  </si>
  <si>
    <t xml:space="preserve">Penmaenmawr (Ward Pant-yr-Afon) </t>
  </si>
  <si>
    <t xml:space="preserve">Penmaenmawr (Ward Penmaenan) </t>
  </si>
  <si>
    <t xml:space="preserve">Tywyn a Bae Cinmel / Towyn and Kinmel Bay  (Ward Bae Cinmel / Kinmel Bay) </t>
  </si>
  <si>
    <t>Tywyn a Bae Cinmel / Towyn and Kinmel Bay  (Ward Tywyn / Towyn)</t>
  </si>
  <si>
    <t>Betws-y-Coed</t>
  </si>
  <si>
    <t>Cerrigydrudion</t>
  </si>
  <si>
    <t xml:space="preserve">Trefriw (Ward Trefriw) </t>
  </si>
  <si>
    <t xml:space="preserve">Llandudno (Ward Tudno) </t>
  </si>
  <si>
    <t xml:space="preserve">Llanfairfechan (Ward Lafan) </t>
  </si>
  <si>
    <t xml:space="preserve">Llanrwst (Ward Crwst) </t>
  </si>
  <si>
    <t>Abergele (Ward Llansan Sior)</t>
  </si>
  <si>
    <t xml:space="preserve">Llangernyw (Ward Pandy Tudur) </t>
  </si>
  <si>
    <t>Betws-yn-Rhos (Ward Betws-yn-Rhos)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</si>
</sst>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.25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49" fontId="2" fillId="2" borderId="2" xfId="0" applyNumberFormat="1" applyFont="1" applyFill="1" applyBorder="1" applyAlignment="1" applyProtection="1">
      <alignment horizontal="left" vertical="center" readingOrder="1"/>
    </xf>
    <xf numFmtId="0" fontId="2" fillId="2" borderId="2" xfId="0" applyNumberFormat="1" applyFont="1" applyFill="1" applyBorder="1" applyAlignment="1" applyProtection="1">
      <alignment horizontal="righ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A5" sqref="A5"/>
    </sheetView>
  </sheetViews>
  <sheetFormatPr defaultRowHeight="15" x14ac:dyDescent="0.25"/>
  <cols>
    <col min="1" max="1" width="55.7109375" bestFit="1" customWidth="1"/>
    <col min="2" max="2" width="11.28515625" style="1" bestFit="1" customWidth="1"/>
    <col min="3" max="3" width="20.42578125" customWidth="1"/>
    <col min="4" max="4" width="12.140625" style="1" bestFit="1" customWidth="1"/>
    <col min="5" max="5" width="17.7109375" style="1" bestFit="1" customWidth="1"/>
    <col min="7" max="7" width="18.7109375" style="1" bestFit="1" customWidth="1"/>
    <col min="8" max="8" width="21" style="1" bestFit="1" customWidth="1"/>
    <col min="9" max="9" width="22" style="1" bestFit="1" customWidth="1"/>
    <col min="10" max="10" width="13.140625" bestFit="1" customWidth="1"/>
    <col min="11" max="11" width="106.7109375" bestFit="1" customWidth="1"/>
  </cols>
  <sheetData>
    <row r="1" spans="1:3" ht="63.75" x14ac:dyDescent="0.25">
      <c r="A1" s="2" t="s">
        <v>1</v>
      </c>
      <c r="B1" s="5" t="s">
        <v>2</v>
      </c>
      <c r="C1" s="3" t="s">
        <v>0</v>
      </c>
    </row>
    <row r="2" spans="1:3" x14ac:dyDescent="0.25">
      <c r="A2" s="6" t="s">
        <v>42</v>
      </c>
      <c r="B2" s="7">
        <v>3752</v>
      </c>
      <c r="C2" s="4">
        <f>806+(B2*0.07)</f>
        <v>1068.6400000000001</v>
      </c>
    </row>
    <row r="3" spans="1:3" x14ac:dyDescent="0.25">
      <c r="A3" s="6" t="s">
        <v>70</v>
      </c>
      <c r="B3" s="7">
        <v>216</v>
      </c>
      <c r="C3" s="4">
        <f>806+(B3*0.07)</f>
        <v>821.12</v>
      </c>
    </row>
    <row r="4" spans="1:3" x14ac:dyDescent="0.25">
      <c r="A4" s="6" t="s">
        <v>43</v>
      </c>
      <c r="B4" s="7">
        <v>1898</v>
      </c>
      <c r="C4" s="4">
        <f>806+(B4*0.07)</f>
        <v>938.86</v>
      </c>
    </row>
    <row r="5" spans="1:3" x14ac:dyDescent="0.25">
      <c r="A5" s="6" t="s">
        <v>44</v>
      </c>
      <c r="B5" s="7">
        <v>2999</v>
      </c>
      <c r="C5" s="4">
        <f>806+(B5*0.07)</f>
        <v>1015.9300000000001</v>
      </c>
    </row>
    <row r="6" spans="1:3" x14ac:dyDescent="0.25">
      <c r="A6" s="6" t="s">
        <v>45</v>
      </c>
      <c r="B6" s="7">
        <v>3041</v>
      </c>
      <c r="C6" s="4">
        <f>806+(B6*0.07)</f>
        <v>1018.87</v>
      </c>
    </row>
    <row r="7" spans="1:3" x14ac:dyDescent="0.25">
      <c r="A7" s="6" t="s">
        <v>46</v>
      </c>
      <c r="B7" s="7">
        <v>4432</v>
      </c>
      <c r="C7" s="4">
        <f>806+(B7*0.07)</f>
        <v>1116.24</v>
      </c>
    </row>
    <row r="8" spans="1:3" x14ac:dyDescent="0.25">
      <c r="A8" s="6" t="s">
        <v>64</v>
      </c>
      <c r="B8" s="7">
        <v>409</v>
      </c>
      <c r="C8" s="4">
        <f>806+(B8*0.07)</f>
        <v>834.63</v>
      </c>
    </row>
    <row r="9" spans="1:3" x14ac:dyDescent="0.25">
      <c r="A9" s="6" t="s">
        <v>72</v>
      </c>
      <c r="B9" s="7">
        <v>554</v>
      </c>
      <c r="C9" s="4">
        <f>806+(B9*0.07)</f>
        <v>844.78</v>
      </c>
    </row>
    <row r="10" spans="1:3" x14ac:dyDescent="0.25">
      <c r="A10" s="6" t="s">
        <v>7</v>
      </c>
      <c r="B10" s="7">
        <v>293</v>
      </c>
      <c r="C10" s="4">
        <f>806+(B10*0.07)</f>
        <v>826.51</v>
      </c>
    </row>
    <row r="11" spans="1:3" x14ac:dyDescent="0.25">
      <c r="A11" s="6" t="s">
        <v>8</v>
      </c>
      <c r="B11" s="7">
        <v>338</v>
      </c>
      <c r="C11" s="4">
        <f>806+(B11*0.07)</f>
        <v>829.66</v>
      </c>
    </row>
    <row r="12" spans="1:3" x14ac:dyDescent="0.25">
      <c r="A12" s="6" t="s">
        <v>9</v>
      </c>
      <c r="B12" s="7">
        <v>217</v>
      </c>
      <c r="C12" s="4">
        <f>806+(B12*0.07)</f>
        <v>821.19</v>
      </c>
    </row>
    <row r="13" spans="1:3" x14ac:dyDescent="0.25">
      <c r="A13" s="6" t="s">
        <v>10</v>
      </c>
      <c r="B13" s="7">
        <v>128</v>
      </c>
      <c r="C13" s="4">
        <f>806+(B13*0.07)</f>
        <v>814.96</v>
      </c>
    </row>
    <row r="14" spans="1:3" x14ac:dyDescent="0.25">
      <c r="A14" s="6" t="s">
        <v>11</v>
      </c>
      <c r="B14" s="7">
        <v>402</v>
      </c>
      <c r="C14" s="4">
        <f>806+(B14*0.07)</f>
        <v>834.14</v>
      </c>
    </row>
    <row r="15" spans="1:3" x14ac:dyDescent="0.25">
      <c r="A15" s="6" t="s">
        <v>12</v>
      </c>
      <c r="B15" s="7">
        <v>184</v>
      </c>
      <c r="C15" s="4">
        <f>806+(B15*0.07)</f>
        <v>818.88</v>
      </c>
    </row>
    <row r="16" spans="1:3" x14ac:dyDescent="0.25">
      <c r="A16" s="6" t="s">
        <v>13</v>
      </c>
      <c r="B16" s="7">
        <v>251</v>
      </c>
      <c r="C16" s="4">
        <f>806+(B16*0.07)</f>
        <v>823.57</v>
      </c>
    </row>
    <row r="17" spans="1:3" x14ac:dyDescent="0.25">
      <c r="A17" s="6" t="s">
        <v>14</v>
      </c>
      <c r="B17" s="7">
        <v>613</v>
      </c>
      <c r="C17" s="4">
        <f>806+(B17*0.07)</f>
        <v>848.91</v>
      </c>
    </row>
    <row r="18" spans="1:3" x14ac:dyDescent="0.25">
      <c r="A18" s="6" t="s">
        <v>15</v>
      </c>
      <c r="B18" s="7">
        <v>171</v>
      </c>
      <c r="C18" s="4">
        <f>806+(B18*0.07)</f>
        <v>817.97</v>
      </c>
    </row>
    <row r="19" spans="1:3" x14ac:dyDescent="0.25">
      <c r="A19" s="6" t="s">
        <v>65</v>
      </c>
      <c r="B19" s="7">
        <v>584</v>
      </c>
      <c r="C19" s="4">
        <f>806+(B19*0.07)</f>
        <v>846.88</v>
      </c>
    </row>
    <row r="20" spans="1:3" x14ac:dyDescent="0.25">
      <c r="A20" s="6" t="s">
        <v>47</v>
      </c>
      <c r="B20" s="7">
        <v>1294</v>
      </c>
      <c r="C20" s="4">
        <f>806+(B20*0.07)</f>
        <v>896.58</v>
      </c>
    </row>
    <row r="21" spans="1:3" x14ac:dyDescent="0.25">
      <c r="A21" s="6" t="s">
        <v>48</v>
      </c>
      <c r="B21" s="7">
        <v>2077</v>
      </c>
      <c r="C21" s="4">
        <f>806+(B21*0.07)</f>
        <v>951.39</v>
      </c>
    </row>
    <row r="22" spans="1:3" x14ac:dyDescent="0.25">
      <c r="A22" s="6" t="s">
        <v>49</v>
      </c>
      <c r="B22" s="7">
        <v>3269</v>
      </c>
      <c r="C22" s="4">
        <f>806+(B22*0.07)</f>
        <v>1034.83</v>
      </c>
    </row>
    <row r="23" spans="1:3" x14ac:dyDescent="0.25">
      <c r="A23" s="6" t="s">
        <v>50</v>
      </c>
      <c r="B23" s="7">
        <v>3583</v>
      </c>
      <c r="C23" s="4">
        <f>806+(B23*0.07)</f>
        <v>1056.81</v>
      </c>
    </row>
    <row r="24" spans="1:3" x14ac:dyDescent="0.25">
      <c r="A24" s="6" t="s">
        <v>51</v>
      </c>
      <c r="B24" s="7">
        <v>2306</v>
      </c>
      <c r="C24" s="4">
        <f>806+(B24*0.07)</f>
        <v>967.42000000000007</v>
      </c>
    </row>
    <row r="25" spans="1:3" x14ac:dyDescent="0.25">
      <c r="A25" s="6" t="s">
        <v>16</v>
      </c>
      <c r="B25" s="7">
        <v>348</v>
      </c>
      <c r="C25" s="4">
        <f>806+(B25*0.07)</f>
        <v>830.36</v>
      </c>
    </row>
    <row r="26" spans="1:3" x14ac:dyDescent="0.25">
      <c r="A26" s="6" t="s">
        <v>17</v>
      </c>
      <c r="B26" s="7">
        <v>384</v>
      </c>
      <c r="C26" s="4">
        <f>806+(B26*0.07)</f>
        <v>832.88</v>
      </c>
    </row>
    <row r="27" spans="1:3" x14ac:dyDescent="0.25">
      <c r="A27" s="6" t="s">
        <v>18</v>
      </c>
      <c r="B27" s="7">
        <v>733</v>
      </c>
      <c r="C27" s="4">
        <f>806+(B27*0.07)</f>
        <v>857.31</v>
      </c>
    </row>
    <row r="28" spans="1:3" x14ac:dyDescent="0.25">
      <c r="A28" s="6" t="s">
        <v>3</v>
      </c>
      <c r="B28" s="7">
        <v>3387</v>
      </c>
      <c r="C28" s="4">
        <f>806+(B28*0.07)</f>
        <v>1043.0900000000001</v>
      </c>
    </row>
    <row r="29" spans="1:3" x14ac:dyDescent="0.25">
      <c r="A29" s="6" t="s">
        <v>4</v>
      </c>
      <c r="B29" s="7">
        <v>2805</v>
      </c>
      <c r="C29" s="4">
        <f>806+(B29*0.07)</f>
        <v>1002.35</v>
      </c>
    </row>
    <row r="30" spans="1:3" x14ac:dyDescent="0.25">
      <c r="A30" s="6" t="s">
        <v>19</v>
      </c>
      <c r="B30" s="7">
        <v>256</v>
      </c>
      <c r="C30" s="4">
        <f>806+(B30*0.07)</f>
        <v>823.92</v>
      </c>
    </row>
    <row r="31" spans="1:3" x14ac:dyDescent="0.25">
      <c r="A31" s="6" t="s">
        <v>20</v>
      </c>
      <c r="B31" s="7">
        <v>331</v>
      </c>
      <c r="C31" s="4">
        <f>806+(B31*0.07)</f>
        <v>829.17</v>
      </c>
    </row>
    <row r="32" spans="1:3" x14ac:dyDescent="0.25">
      <c r="A32" s="6" t="s">
        <v>21</v>
      </c>
      <c r="B32" s="7">
        <v>285</v>
      </c>
      <c r="C32" s="4">
        <f>806+(B32*0.07)</f>
        <v>825.95</v>
      </c>
    </row>
    <row r="33" spans="1:3" x14ac:dyDescent="0.25">
      <c r="A33" s="6" t="s">
        <v>22</v>
      </c>
      <c r="B33" s="7">
        <v>214</v>
      </c>
      <c r="C33" s="4">
        <f>806+(B33*0.07)</f>
        <v>820.98</v>
      </c>
    </row>
    <row r="34" spans="1:3" x14ac:dyDescent="0.25">
      <c r="A34" s="6" t="s">
        <v>23</v>
      </c>
      <c r="B34" s="7">
        <v>1008</v>
      </c>
      <c r="C34" s="4">
        <f>806+(B34*0.07)</f>
        <v>876.56</v>
      </c>
    </row>
    <row r="35" spans="1:3" x14ac:dyDescent="0.25">
      <c r="A35" s="6" t="s">
        <v>24</v>
      </c>
      <c r="B35" s="7">
        <v>332</v>
      </c>
      <c r="C35" s="4">
        <f>806+(B35*0.07)</f>
        <v>829.24</v>
      </c>
    </row>
    <row r="36" spans="1:3" x14ac:dyDescent="0.25">
      <c r="A36" s="6" t="s">
        <v>5</v>
      </c>
      <c r="B36" s="7">
        <v>2241</v>
      </c>
      <c r="C36" s="4">
        <f>806+(B36*0.07)</f>
        <v>962.87</v>
      </c>
    </row>
    <row r="37" spans="1:3" x14ac:dyDescent="0.25">
      <c r="A37" s="6" t="s">
        <v>6</v>
      </c>
      <c r="B37" s="7">
        <v>4434</v>
      </c>
      <c r="C37" s="4">
        <f>806+(B37*0.07)</f>
        <v>1116.3800000000001</v>
      </c>
    </row>
    <row r="38" spans="1:3" x14ac:dyDescent="0.25">
      <c r="A38" s="6" t="s">
        <v>52</v>
      </c>
      <c r="B38" s="7">
        <v>2724</v>
      </c>
      <c r="C38" s="4">
        <f>806+(B38*0.07)</f>
        <v>996.68000000000006</v>
      </c>
    </row>
    <row r="39" spans="1:3" x14ac:dyDescent="0.25">
      <c r="A39" s="6" t="s">
        <v>53</v>
      </c>
      <c r="B39" s="7">
        <v>2850</v>
      </c>
      <c r="C39" s="4">
        <f>806+(B39*0.07)</f>
        <v>1005.5</v>
      </c>
    </row>
    <row r="40" spans="1:3" x14ac:dyDescent="0.25">
      <c r="A40" s="6" t="s">
        <v>54</v>
      </c>
      <c r="B40" s="7">
        <v>2735</v>
      </c>
      <c r="C40" s="4">
        <f>806+(B40*0.07)</f>
        <v>997.45</v>
      </c>
    </row>
    <row r="41" spans="1:3" x14ac:dyDescent="0.25">
      <c r="A41" s="6" t="s">
        <v>55</v>
      </c>
      <c r="B41" s="7">
        <v>3861</v>
      </c>
      <c r="C41" s="4">
        <f>806+(B41*0.07)</f>
        <v>1076.27</v>
      </c>
    </row>
    <row r="42" spans="1:3" x14ac:dyDescent="0.25">
      <c r="A42" s="6" t="s">
        <v>67</v>
      </c>
      <c r="B42" s="7">
        <v>3541</v>
      </c>
      <c r="C42" s="4">
        <f>806+(B42*0.07)</f>
        <v>1053.8700000000001</v>
      </c>
    </row>
    <row r="43" spans="1:3" x14ac:dyDescent="0.25">
      <c r="A43" s="6" t="s">
        <v>56</v>
      </c>
      <c r="B43" s="7">
        <v>758</v>
      </c>
      <c r="C43" s="4">
        <f>806+(B43*0.07)</f>
        <v>859.06</v>
      </c>
    </row>
    <row r="44" spans="1:3" x14ac:dyDescent="0.25">
      <c r="A44" s="6" t="s">
        <v>68</v>
      </c>
      <c r="B44" s="7">
        <v>572</v>
      </c>
      <c r="C44" s="4">
        <f>806+(B44*0.07)</f>
        <v>846.04</v>
      </c>
    </row>
    <row r="45" spans="1:3" x14ac:dyDescent="0.25">
      <c r="A45" s="6" t="s">
        <v>57</v>
      </c>
      <c r="B45" s="7">
        <v>1394</v>
      </c>
      <c r="C45" s="4">
        <f>806+(B45*0.07)</f>
        <v>903.58</v>
      </c>
    </row>
    <row r="46" spans="1:3" x14ac:dyDescent="0.25">
      <c r="A46" s="6" t="s">
        <v>25</v>
      </c>
      <c r="B46" s="7">
        <v>779</v>
      </c>
      <c r="C46" s="4">
        <f>806+(B46*0.07)</f>
        <v>860.53</v>
      </c>
    </row>
    <row r="47" spans="1:3" x14ac:dyDescent="0.25">
      <c r="A47" s="6" t="s">
        <v>26</v>
      </c>
      <c r="B47" s="7">
        <v>157</v>
      </c>
      <c r="C47" s="4">
        <f>806+(B47*0.07)</f>
        <v>816.99</v>
      </c>
    </row>
    <row r="48" spans="1:3" x14ac:dyDescent="0.25">
      <c r="A48" s="6" t="s">
        <v>27</v>
      </c>
      <c r="B48" s="7">
        <v>103</v>
      </c>
      <c r="C48" s="4">
        <f>806+(B48*0.07)</f>
        <v>813.21</v>
      </c>
    </row>
    <row r="49" spans="1:3" x14ac:dyDescent="0.25">
      <c r="A49" s="6" t="s">
        <v>28</v>
      </c>
      <c r="B49" s="7">
        <v>542</v>
      </c>
      <c r="C49" s="4">
        <f>806+(B49*0.07)</f>
        <v>843.94</v>
      </c>
    </row>
    <row r="50" spans="1:3" x14ac:dyDescent="0.25">
      <c r="A50" s="6" t="s">
        <v>71</v>
      </c>
      <c r="B50" s="7">
        <v>210</v>
      </c>
      <c r="C50" s="4">
        <f>806+(B50*0.07)</f>
        <v>820.7</v>
      </c>
    </row>
    <row r="51" spans="1:3" x14ac:dyDescent="0.25">
      <c r="A51" s="6" t="s">
        <v>29</v>
      </c>
      <c r="B51" s="7">
        <v>383</v>
      </c>
      <c r="C51" s="4">
        <f>806+(B51*0.07)</f>
        <v>832.81</v>
      </c>
    </row>
    <row r="52" spans="1:3" x14ac:dyDescent="0.25">
      <c r="A52" s="6" t="s">
        <v>30</v>
      </c>
      <c r="B52" s="7">
        <v>455</v>
      </c>
      <c r="C52" s="4">
        <f>806+(B52*0.07)</f>
        <v>837.85</v>
      </c>
    </row>
    <row r="53" spans="1:3" x14ac:dyDescent="0.25">
      <c r="A53" s="6" t="s">
        <v>69</v>
      </c>
      <c r="B53" s="7">
        <v>1582</v>
      </c>
      <c r="C53" s="4">
        <f>806+(B53*0.07)</f>
        <v>916.74</v>
      </c>
    </row>
    <row r="54" spans="1:3" x14ac:dyDescent="0.25">
      <c r="A54" s="6" t="s">
        <v>58</v>
      </c>
      <c r="B54" s="7">
        <v>826</v>
      </c>
      <c r="C54" s="4">
        <f>806+(B54*0.07)</f>
        <v>863.82</v>
      </c>
    </row>
    <row r="55" spans="1:3" x14ac:dyDescent="0.25">
      <c r="A55" s="6" t="s">
        <v>31</v>
      </c>
      <c r="B55" s="7">
        <v>973</v>
      </c>
      <c r="C55" s="4">
        <f>806+(B55*0.07)</f>
        <v>874.11</v>
      </c>
    </row>
    <row r="56" spans="1:3" x14ac:dyDescent="0.25">
      <c r="A56" s="6" t="s">
        <v>32</v>
      </c>
      <c r="B56" s="7">
        <v>793</v>
      </c>
      <c r="C56" s="4">
        <f>806+(B56*0.07)</f>
        <v>861.51</v>
      </c>
    </row>
    <row r="57" spans="1:3" x14ac:dyDescent="0.25">
      <c r="A57" s="6" t="s">
        <v>33</v>
      </c>
      <c r="B57" s="7">
        <v>320</v>
      </c>
      <c r="C57" s="4">
        <f>806+(B57*0.07)</f>
        <v>828.4</v>
      </c>
    </row>
    <row r="58" spans="1:3" x14ac:dyDescent="0.25">
      <c r="A58" s="6" t="s">
        <v>34</v>
      </c>
      <c r="B58" s="7">
        <v>685</v>
      </c>
      <c r="C58" s="4">
        <f>806+(B58*0.07)</f>
        <v>853.95</v>
      </c>
    </row>
    <row r="59" spans="1:3" x14ac:dyDescent="0.25">
      <c r="A59" s="6" t="s">
        <v>35</v>
      </c>
      <c r="B59" s="7">
        <v>1293</v>
      </c>
      <c r="C59" s="4">
        <f>806+(B59*0.07)</f>
        <v>896.51</v>
      </c>
    </row>
    <row r="60" spans="1:3" x14ac:dyDescent="0.25">
      <c r="A60" s="6" t="s">
        <v>36</v>
      </c>
      <c r="B60" s="7">
        <v>557</v>
      </c>
      <c r="C60" s="4">
        <f>806+(B60*0.07)</f>
        <v>844.99</v>
      </c>
    </row>
    <row r="61" spans="1:3" x14ac:dyDescent="0.25">
      <c r="A61" s="6" t="s">
        <v>37</v>
      </c>
      <c r="B61" s="7">
        <v>1426</v>
      </c>
      <c r="C61" s="4">
        <f>806+(B61*0.07)</f>
        <v>905.82</v>
      </c>
    </row>
    <row r="62" spans="1:3" x14ac:dyDescent="0.25">
      <c r="A62" s="6" t="s">
        <v>59</v>
      </c>
      <c r="B62" s="7">
        <v>1243</v>
      </c>
      <c r="C62" s="4">
        <f>806+(B62*0.07)</f>
        <v>893.01</v>
      </c>
    </row>
    <row r="63" spans="1:3" x14ac:dyDescent="0.25">
      <c r="A63" s="6" t="s">
        <v>60</v>
      </c>
      <c r="B63" s="7">
        <v>1568</v>
      </c>
      <c r="C63" s="4">
        <f>806+(B63*0.07)</f>
        <v>915.76</v>
      </c>
    </row>
    <row r="64" spans="1:3" x14ac:dyDescent="0.25">
      <c r="A64" s="6" t="s">
        <v>61</v>
      </c>
      <c r="B64" s="7">
        <v>581</v>
      </c>
      <c r="C64" s="4">
        <f>806+(B64*0.07)</f>
        <v>846.67</v>
      </c>
    </row>
    <row r="65" spans="1:3" x14ac:dyDescent="0.25">
      <c r="A65" s="6" t="s">
        <v>38</v>
      </c>
      <c r="B65" s="7">
        <v>256</v>
      </c>
      <c r="C65" s="4">
        <f>806+(B65*0.07)</f>
        <v>823.92</v>
      </c>
    </row>
    <row r="66" spans="1:3" x14ac:dyDescent="0.25">
      <c r="A66" s="6" t="s">
        <v>39</v>
      </c>
      <c r="B66" s="7">
        <v>117</v>
      </c>
      <c r="C66" s="4">
        <f>806+(B66*0.07)</f>
        <v>814.19</v>
      </c>
    </row>
    <row r="67" spans="1:3" x14ac:dyDescent="0.25">
      <c r="A67" s="6" t="s">
        <v>66</v>
      </c>
      <c r="B67" s="7">
        <v>532</v>
      </c>
      <c r="C67" s="4">
        <f>806+(B67*0.07)</f>
        <v>843.24</v>
      </c>
    </row>
    <row r="68" spans="1:3" x14ac:dyDescent="0.25">
      <c r="A68" s="6" t="s">
        <v>62</v>
      </c>
      <c r="B68" s="7">
        <v>4579</v>
      </c>
      <c r="C68" s="4">
        <f>806+(B68*0.07)</f>
        <v>1126.53</v>
      </c>
    </row>
    <row r="69" spans="1:3" x14ac:dyDescent="0.25">
      <c r="A69" s="6" t="s">
        <v>63</v>
      </c>
      <c r="B69" s="7">
        <v>1793</v>
      </c>
      <c r="C69" s="4">
        <f>806+(B69*0.07)</f>
        <v>931.51</v>
      </c>
    </row>
    <row r="70" spans="1:3" x14ac:dyDescent="0.25">
      <c r="A70" s="6" t="s">
        <v>40</v>
      </c>
      <c r="B70" s="7">
        <v>83</v>
      </c>
      <c r="C70" s="4">
        <f>806+(B70*0.07)</f>
        <v>811.81</v>
      </c>
    </row>
    <row r="71" spans="1:3" x14ac:dyDescent="0.25">
      <c r="A71" s="6" t="s">
        <v>41</v>
      </c>
      <c r="B71" s="7">
        <v>77</v>
      </c>
      <c r="C71" s="4">
        <f>806+(B71*0.07)</f>
        <v>811.39</v>
      </c>
    </row>
  </sheetData>
  <sortState ref="A2:C71">
    <sortCondition ref="A2:A7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Steele</dc:creator>
  <cp:lastModifiedBy>Jason Hughes</cp:lastModifiedBy>
  <dcterms:created xsi:type="dcterms:W3CDTF">2017-03-27T08:43:14Z</dcterms:created>
  <dcterms:modified xsi:type="dcterms:W3CDTF">2022-03-28T16:50:36Z</dcterms:modified>
  <dc:title>Expenses limits for Community</dc:title>
  <cp:keywords>
  </cp:keywords>
  <dc:subject>@Title</dc:subject>
</cp:coreProperties>
</file>