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95" yWindow="495" windowWidth="18615" windowHeight="11505" activeTab="0"/>
  </bookViews>
  <sheets>
    <sheet name="Notes" sheetId="1" r:id="rId1"/>
    <sheet name="County Borough" sheetId="2" r:id="rId2"/>
    <sheet name="Wards" sheetId="3" r:id="rId3"/>
    <sheet name="Community councils" sheetId="4" r:id="rId4"/>
  </sheets>
  <definedNames>
    <definedName name="birth" localSheetId="3">'Community councils'!#REF!</definedName>
    <definedName name="birth" localSheetId="1">'County Borough'!#REF!</definedName>
    <definedName name="birth" localSheetId="2">'Wards'!#REF!</definedName>
    <definedName name="change" localSheetId="3">'Community councils'!#REF!</definedName>
    <definedName name="change" localSheetId="1">'County Borough'!#REF!</definedName>
    <definedName name="change" localSheetId="2">'Wards'!#REF!</definedName>
    <definedName name="ethnic" localSheetId="3">'Community councils'!#REF!</definedName>
    <definedName name="ethnic" localSheetId="1">'County Borough'!#REF!</definedName>
    <definedName name="ethnic" localSheetId="2">'Wards'!#REF!</definedName>
    <definedName name="liv" localSheetId="3">'Community councils'!#REF!</definedName>
    <definedName name="liv" localSheetId="1">'County Borough'!#REF!</definedName>
    <definedName name="liv" localSheetId="2">'Wards'!#REF!</definedName>
    <definedName name="marital" localSheetId="3">'Community councils'!#REF!</definedName>
    <definedName name="marital" localSheetId="1">'County Borough'!#REF!</definedName>
    <definedName name="marital" localSheetId="2">'Wards'!#REF!</definedName>
    <definedName name="religion" localSheetId="3">'Community councils'!#REF!</definedName>
    <definedName name="religion" localSheetId="1">'County Borough'!#REF!</definedName>
    <definedName name="religion" localSheetId="2">'Wards'!#REF!</definedName>
  </definedNames>
  <calcPr fullCalcOnLoad="1"/>
</workbook>
</file>

<file path=xl/sharedStrings.xml><?xml version="1.0" encoding="utf-8"?>
<sst xmlns="http://schemas.openxmlformats.org/spreadsheetml/2006/main" count="161" uniqueCount="96">
  <si>
    <t>2011 Census data for Conwy County Borough</t>
  </si>
  <si>
    <t>Data</t>
  </si>
  <si>
    <t>Produced by the Corporate Research and Information Unit, Conwy County Borough Council.</t>
  </si>
  <si>
    <t>Further information - phone 01492 575291</t>
  </si>
  <si>
    <t>email: research.unit@conwy.gov.uk</t>
  </si>
  <si>
    <t>www.conwy.gov.uk/statistics</t>
  </si>
  <si>
    <t xml:space="preserve">These statistics may be used under the terms of the Open Government Licence. </t>
  </si>
  <si>
    <t>http://www.nationalarchives.gov.uk/doc/open-government-licence/</t>
  </si>
  <si>
    <r>
      <t>Source:</t>
    </r>
    <r>
      <rPr>
        <sz val="10"/>
        <rFont val="Arial"/>
        <family val="2"/>
      </rPr>
      <t xml:space="preserve"> Office for National Statistics  © Crown Copyright </t>
    </r>
  </si>
  <si>
    <t>Back to notes page</t>
  </si>
  <si>
    <t>All people</t>
  </si>
  <si>
    <t>Conwy</t>
  </si>
  <si>
    <t>Wales</t>
  </si>
  <si>
    <t>England &amp; Wales</t>
  </si>
  <si>
    <t>County Borough</t>
  </si>
  <si>
    <t>Wards</t>
  </si>
  <si>
    <t>Last updated 30th January 2013</t>
  </si>
  <si>
    <t>Religion</t>
  </si>
  <si>
    <t>2011 Census table KS209EW</t>
  </si>
  <si>
    <t>Christian</t>
  </si>
  <si>
    <t>Buddhist</t>
  </si>
  <si>
    <t>Hindu</t>
  </si>
  <si>
    <t>Jewish</t>
  </si>
  <si>
    <t>Muslim</t>
  </si>
  <si>
    <t>Sikh</t>
  </si>
  <si>
    <t>Other religion</t>
  </si>
  <si>
    <t>No religion</t>
  </si>
  <si>
    <t>Religion not stated</t>
  </si>
  <si>
    <t>This is a person’s current religion, or if the person does not have a religion, 'no religion'. No determination is made about whether a person was a practicing member of a religion. Unlike other census questions where missing answers are imputed, this question was voluntary, and where no answer was provided the response is categorised as 'Not stated'.</t>
  </si>
  <si>
    <t>Conwy County Borough</t>
  </si>
  <si>
    <t>Abergele Pensarn</t>
  </si>
  <si>
    <t>Betws yn Rhos</t>
  </si>
  <si>
    <t>Betws-y-Coed</t>
  </si>
  <si>
    <t>Bryn</t>
  </si>
  <si>
    <t>Caerhun</t>
  </si>
  <si>
    <t>Capelulo</t>
  </si>
  <si>
    <t>Colwyn</t>
  </si>
  <si>
    <t>Craig-y-Don</t>
  </si>
  <si>
    <t>Crwst</t>
  </si>
  <si>
    <t>Deganwy</t>
  </si>
  <si>
    <t>Eglwysbach</t>
  </si>
  <si>
    <t>Eirias</t>
  </si>
  <si>
    <t>Gele</t>
  </si>
  <si>
    <t>Glyn</t>
  </si>
  <si>
    <t>Gogarth</t>
  </si>
  <si>
    <t>Gower</t>
  </si>
  <si>
    <t>Kinmel Bay</t>
  </si>
  <si>
    <t>Llanddulas</t>
  </si>
  <si>
    <t>Llandrillo yn Rhos</t>
  </si>
  <si>
    <t>Llangernyw</t>
  </si>
  <si>
    <t>Llansanffraid</t>
  </si>
  <si>
    <t>Llansannan</t>
  </si>
  <si>
    <t>Llysfaen</t>
  </si>
  <si>
    <t>Marl</t>
  </si>
  <si>
    <t>Mochdre</t>
  </si>
  <si>
    <t>Mostyn</t>
  </si>
  <si>
    <t>Pandy</t>
  </si>
  <si>
    <t>Pant-yr-afon/Penmaenan</t>
  </si>
  <si>
    <t>Penrhyn</t>
  </si>
  <si>
    <t>Pensarn</t>
  </si>
  <si>
    <t>Pentre Mawr</t>
  </si>
  <si>
    <t>Rhiw</t>
  </si>
  <si>
    <t>Towyn</t>
  </si>
  <si>
    <t>Trefriw</t>
  </si>
  <si>
    <t>Tudno</t>
  </si>
  <si>
    <t>Uwch Conwy</t>
  </si>
  <si>
    <t>Uwchaled</t>
  </si>
  <si>
    <t>2011 Census data - wards (electoral divisions) in Conwy County Borough</t>
  </si>
  <si>
    <t>Note</t>
  </si>
  <si>
    <t>Community councils</t>
  </si>
  <si>
    <t>Abergele</t>
  </si>
  <si>
    <t>Bro Garmon</t>
  </si>
  <si>
    <t>Bro Machno</t>
  </si>
  <si>
    <t>Capel Curig</t>
  </si>
  <si>
    <t>Cerrigydrudion</t>
  </si>
  <si>
    <t>Colwyn Bay</t>
  </si>
  <si>
    <t>Dolgarrog</t>
  </si>
  <si>
    <t>Dolwyddelan</t>
  </si>
  <si>
    <t>Henryd</t>
  </si>
  <si>
    <t>Llanddoged and Maenan</t>
  </si>
  <si>
    <t>Llanddulas and Rhyd-y-Foel</t>
  </si>
  <si>
    <t>Llandudno</t>
  </si>
  <si>
    <t>Llanfairfechan</t>
  </si>
  <si>
    <t>Llanfihangel Glyn Myfyr</t>
  </si>
  <si>
    <t>Llangwm</t>
  </si>
  <si>
    <t>Llannefydd</t>
  </si>
  <si>
    <t>Llanrwst</t>
  </si>
  <si>
    <t>Llansanffraid Glan Conwy</t>
  </si>
  <si>
    <t>Old Colwyn</t>
  </si>
  <si>
    <t>Penmaenmawr</t>
  </si>
  <si>
    <t>Pentrefoelas</t>
  </si>
  <si>
    <t>Rhos-on-Sea</t>
  </si>
  <si>
    <t>Ysbyty Ifan</t>
  </si>
  <si>
    <t xml:space="preserve">Towyn and Kinmel Bay </t>
  </si>
  <si>
    <t>Llanfairtalhaearn</t>
  </si>
  <si>
    <t>2011 Census data - community council areas in Conwy County Borough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</si>
</sst>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_-* #,##0.0_-;\-* #,##0.0_-;_-* &quot;-&quot;??_-;_-@_-"/>
    <numFmt numFmtId="169" formatCode="_-* #,##0_-;\-* #,##0_-;_-* &quot;-&quot;??_-;_-@_-"/>
    <numFmt numFmtId="170" formatCode="0.000"/>
    <numFmt numFmtId="171" formatCode="0.0"/>
    <numFmt numFmtId="172" formatCode="#,##0.0"/>
    <numFmt numFmtId="173" formatCode="_ * #,##0_)_£_ ;_ * \(#,##0\)_£_ ;_ * &quot;-&quot;??_)_£_ ;_ @_ 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center" vertical="center" wrapTex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right"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53" applyFont="1" applyAlignment="1">
      <alignment horizontal="right"/>
    </xf>
    <xf numFmtId="0" fontId="0" fillId="0" borderId="0" xfId="58" applyFont="1">
      <alignment/>
      <protection/>
    </xf>
    <xf numFmtId="0" fontId="26" fillId="0" borderId="0" xfId="53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53" applyAlignment="1">
      <alignment/>
    </xf>
    <xf numFmtId="0" fontId="12" fillId="0" borderId="0" xfId="53" applyFont="1" applyAlignment="1">
      <alignment/>
    </xf>
    <xf numFmtId="0" fontId="0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2" fillId="0" borderId="0" xfId="53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53" applyFont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2" fillId="0" borderId="0" xfId="53" applyFont="1" applyAlignment="1">
      <alignment vertical="center"/>
    </xf>
    <xf numFmtId="0" fontId="22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6" fillId="0" borderId="0" xfId="53" applyFont="1" applyAlignment="1">
      <alignment vertical="center"/>
    </xf>
    <xf numFmtId="0" fontId="22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0" fillId="0" borderId="0" xfId="59" applyFont="1" applyAlignment="1">
      <alignment horizontal="left" vertical="center" wrapText="1"/>
      <protection/>
    </xf>
    <xf numFmtId="3" fontId="31" fillId="0" borderId="11" xfId="59" applyNumberFormat="1" applyFont="1" applyFill="1" applyBorder="1" applyAlignment="1">
      <alignment vertical="center"/>
      <protection/>
    </xf>
    <xf numFmtId="3" fontId="31" fillId="0" borderId="12" xfId="59" applyNumberFormat="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right" vertical="center" wrapText="1"/>
    </xf>
    <xf numFmtId="167" fontId="0" fillId="0" borderId="13" xfId="62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0" fontId="0" fillId="0" borderId="14" xfId="0" applyFont="1" applyFill="1" applyBorder="1" applyAlignment="1">
      <alignment horizontal="right" vertical="center" wrapText="1"/>
    </xf>
    <xf numFmtId="3" fontId="31" fillId="0" borderId="0" xfId="59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167" fontId="31" fillId="0" borderId="13" xfId="62" applyNumberFormat="1" applyFont="1" applyBorder="1" applyAlignment="1">
      <alignment vertical="center"/>
    </xf>
    <xf numFmtId="3" fontId="31" fillId="0" borderId="15" xfId="59" applyNumberFormat="1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30" fillId="0" borderId="16" xfId="59" applyFont="1" applyBorder="1" applyAlignment="1">
      <alignment horizontal="left" vertical="center" wrapText="1"/>
      <protection/>
    </xf>
    <xf numFmtId="0" fontId="29" fillId="0" borderId="0" xfId="0" applyFont="1" applyAlignment="1">
      <alignment vertical="center" wrapText="1"/>
    </xf>
    <xf numFmtId="0" fontId="30" fillId="0" borderId="16" xfId="59" applyFont="1" applyBorder="1" applyAlignment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30" fillId="0" borderId="17" xfId="59" applyFont="1" applyBorder="1" applyAlignment="1">
      <alignment horizontal="center" vertical="center" wrapText="1"/>
      <protection/>
    </xf>
    <xf numFmtId="0" fontId="30" fillId="0" borderId="18" xfId="59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040909 MYE LAs Wales sya 2001-03" xfId="58"/>
    <cellStyle name="Normal_Population structure" xfId="59"/>
    <cellStyle name="Note" xfId="60"/>
    <cellStyle name="Output" xfId="61"/>
    <cellStyle name="Percent" xfId="62"/>
    <cellStyle name="Style1" xfId="63"/>
    <cellStyle name="Style2" xfId="64"/>
    <cellStyle name="Style3" xfId="65"/>
    <cellStyle name="Style4" xfId="66"/>
    <cellStyle name="Style5" xfId="67"/>
    <cellStyle name="Title" xfId="68"/>
    <cellStyle name="Total" xfId="69"/>
    <cellStyle name="Untitled1" xfId="70"/>
    <cellStyle name="Untitled2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1621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1717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Census%20data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Census%20data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Census%20data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Census%20data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8.7109375" style="6" bestFit="1" customWidth="1"/>
    <col min="2" max="16384" width="9.140625" style="8" customWidth="1"/>
  </cols>
  <sheetData>
    <row r="1" spans="1:7" s="2" customFormat="1" ht="20.25">
      <c r="A1" s="1" t="s">
        <v>0</v>
      </c>
      <c r="G1" s="3"/>
    </row>
    <row r="2" s="2" customFormat="1" ht="18">
      <c r="A2" s="21" t="s">
        <v>17</v>
      </c>
    </row>
    <row r="3" s="2" customFormat="1" ht="15.75">
      <c r="A3" s="4" t="s">
        <v>16</v>
      </c>
    </row>
    <row r="4" s="2" customFormat="1" ht="9.75" customHeight="1"/>
    <row r="5" s="2" customFormat="1" ht="15.75">
      <c r="A5" s="2" t="s">
        <v>1</v>
      </c>
    </row>
    <row r="6" s="2" customFormat="1" ht="15.75">
      <c r="A6" s="5" t="s">
        <v>14</v>
      </c>
    </row>
    <row r="7" s="2" customFormat="1" ht="15.75">
      <c r="A7" s="5" t="s">
        <v>15</v>
      </c>
    </row>
    <row r="8" s="2" customFormat="1" ht="15.75">
      <c r="A8" s="5" t="s">
        <v>69</v>
      </c>
    </row>
    <row r="9" s="2" customFormat="1" ht="15.75">
      <c r="A9" s="5"/>
    </row>
    <row r="10" s="2" customFormat="1" ht="15.75">
      <c r="A10" s="5"/>
    </row>
    <row r="11" s="6" customFormat="1" ht="10.5" customHeight="1">
      <c r="A11" s="5"/>
    </row>
    <row r="12" ht="12.75">
      <c r="A12" s="7" t="s">
        <v>2</v>
      </c>
    </row>
    <row r="13" ht="12.75">
      <c r="A13" s="6" t="s">
        <v>3</v>
      </c>
    </row>
    <row r="14" ht="12.75">
      <c r="A14" s="9" t="s">
        <v>4</v>
      </c>
    </row>
    <row r="15" spans="1:15" ht="12.75">
      <c r="A15" s="10" t="s">
        <v>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ht="10.5" customHeight="1"/>
    <row r="17" ht="14.25" customHeight="1">
      <c r="A17" s="12"/>
    </row>
    <row r="18" spans="1:8" ht="12.75">
      <c r="A18" s="13"/>
      <c r="B18" s="14"/>
      <c r="C18" s="14"/>
      <c r="D18" s="14"/>
      <c r="E18" s="14"/>
      <c r="F18" s="14"/>
      <c r="G18" s="14"/>
      <c r="H18" s="14"/>
    </row>
    <row r="19" ht="12.75">
      <c r="A19" s="15" t="s">
        <v>8</v>
      </c>
    </row>
    <row r="20" ht="14.25" customHeight="1">
      <c r="A20" s="16" t="s">
        <v>6</v>
      </c>
    </row>
    <row r="21" ht="12.75">
      <c r="A21" s="17" t="s">
        <v>7</v>
      </c>
    </row>
    <row r="25" s="34" customFormat="1" ht="15.75">
      <c r="A25" s="2" t="s">
        <v>68</v>
      </c>
    </row>
    <row r="26" spans="1:7" s="34" customFormat="1" ht="25.5" customHeight="1">
      <c r="A26" s="43" t="s">
        <v>28</v>
      </c>
      <c r="B26" s="43"/>
      <c r="C26" s="43"/>
      <c r="D26" s="43"/>
      <c r="E26" s="43"/>
      <c r="F26" s="43"/>
      <c r="G26" s="43"/>
    </row>
  </sheetData>
  <hyperlinks>
    <hyperlink ref="A15" r:id="rId1" display="www.conwy.gov.uk/statistics"/>
    <hyperlink ref="A14" r:id="rId2" display="email: research.unit@conwy.gov.uk"/>
    <hyperlink ref="A21" r:id="rId3" display="http://www.nationalarchives.gov.uk/doc/open-government-licence/"/>
    <hyperlink ref="A6" location="'County Borough'!A1" display="County Borough"/>
    <hyperlink ref="A7" location="Wards!A1" display="Wards"/>
    <hyperlink ref="A8" location="'Community Councils'!A1" display="Community Councils"/>
  </hyperlinks>
  <printOptions/>
  <pageMargins left="0.62" right="0.72" top="0.55" bottom="0.43" header="0.41" footer="0.41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3.140625" style="28" customWidth="1"/>
    <col min="2" max="5" width="9.7109375" style="28" customWidth="1"/>
    <col min="6" max="6" width="10.7109375" style="28" customWidth="1"/>
    <col min="7" max="7" width="9.7109375" style="28" customWidth="1"/>
    <col min="8" max="16384" width="9.140625" style="28" customWidth="1"/>
  </cols>
  <sheetData>
    <row r="1" spans="1:7" s="19" customFormat="1" ht="20.25">
      <c r="A1" s="18" t="s">
        <v>0</v>
      </c>
      <c r="G1" s="20" t="s">
        <v>9</v>
      </c>
    </row>
    <row r="2" s="19" customFormat="1" ht="18">
      <c r="A2" s="21" t="s">
        <v>17</v>
      </c>
    </row>
    <row r="3" s="16" customFormat="1" ht="9" customHeight="1"/>
    <row r="4" s="16" customFormat="1" ht="12.75">
      <c r="A4" s="22" t="s">
        <v>2</v>
      </c>
    </row>
    <row r="5" s="16" customFormat="1" ht="12.75">
      <c r="A5" s="16" t="s">
        <v>3</v>
      </c>
    </row>
    <row r="6" s="16" customFormat="1" ht="12.75">
      <c r="A6" s="17" t="s">
        <v>4</v>
      </c>
    </row>
    <row r="7" s="16" customFormat="1" ht="12.75">
      <c r="A7" s="23" t="s">
        <v>5</v>
      </c>
    </row>
    <row r="8" s="16" customFormat="1" ht="9" customHeight="1"/>
    <row r="9" s="16" customFormat="1" ht="15" customHeight="1">
      <c r="A9" s="24" t="s">
        <v>8</v>
      </c>
    </row>
    <row r="10" s="16" customFormat="1" ht="15" customHeight="1">
      <c r="A10" s="16" t="s">
        <v>18</v>
      </c>
    </row>
    <row r="11" s="16" customFormat="1" ht="15" customHeight="1">
      <c r="A11" s="16" t="s">
        <v>6</v>
      </c>
    </row>
    <row r="12" spans="1:7" s="16" customFormat="1" ht="15" customHeight="1">
      <c r="A12" s="17" t="s">
        <v>7</v>
      </c>
      <c r="B12" s="25"/>
      <c r="C12" s="25"/>
      <c r="D12" s="25"/>
      <c r="E12" s="25"/>
      <c r="F12" s="25"/>
      <c r="G12" s="25"/>
    </row>
    <row r="13" spans="2:6" s="16" customFormat="1" ht="15" customHeight="1">
      <c r="B13" s="26"/>
      <c r="C13" s="26"/>
      <c r="D13" s="26"/>
      <c r="F13" s="26"/>
    </row>
    <row r="14" spans="1:7" ht="27" customHeight="1">
      <c r="A14" s="27"/>
      <c r="B14" s="45" t="s">
        <v>29</v>
      </c>
      <c r="C14" s="46"/>
      <c r="D14" s="45" t="s">
        <v>12</v>
      </c>
      <c r="E14" s="46"/>
      <c r="F14" s="45" t="s">
        <v>13</v>
      </c>
      <c r="G14" s="46"/>
    </row>
    <row r="15" spans="1:7" ht="15" customHeight="1">
      <c r="A15" s="29" t="s">
        <v>10</v>
      </c>
      <c r="B15" s="30">
        <v>115228</v>
      </c>
      <c r="C15" s="35"/>
      <c r="D15" s="36">
        <v>3063456</v>
      </c>
      <c r="E15" s="32"/>
      <c r="F15" s="36">
        <v>56075912</v>
      </c>
      <c r="G15" s="32"/>
    </row>
    <row r="16" spans="1:7" ht="15" customHeight="1">
      <c r="A16" s="29" t="s">
        <v>19</v>
      </c>
      <c r="B16" s="31">
        <v>74506</v>
      </c>
      <c r="C16" s="33">
        <v>0.6465963133960496</v>
      </c>
      <c r="D16" s="36">
        <v>1763299</v>
      </c>
      <c r="E16" s="33">
        <v>0.5755914235425611</v>
      </c>
      <c r="F16" s="36">
        <v>33243175</v>
      </c>
      <c r="G16" s="33">
        <v>0.5928245090333975</v>
      </c>
    </row>
    <row r="17" spans="1:7" ht="15" customHeight="1">
      <c r="A17" s="29" t="s">
        <v>20</v>
      </c>
      <c r="B17" s="31">
        <v>347</v>
      </c>
      <c r="C17" s="33">
        <v>0.0030114208352136633</v>
      </c>
      <c r="D17" s="36">
        <v>9117</v>
      </c>
      <c r="E17" s="33">
        <v>0.0029760505781705367</v>
      </c>
      <c r="F17" s="36">
        <v>247743</v>
      </c>
      <c r="G17" s="33">
        <v>0.00441799323745283</v>
      </c>
    </row>
    <row r="18" spans="1:7" ht="15" customHeight="1">
      <c r="A18" s="29" t="s">
        <v>21</v>
      </c>
      <c r="B18" s="31">
        <v>206</v>
      </c>
      <c r="C18" s="33">
        <v>0.0017877599194640191</v>
      </c>
      <c r="D18" s="36">
        <v>10434</v>
      </c>
      <c r="E18" s="33">
        <v>0.003405957193444267</v>
      </c>
      <c r="F18" s="36">
        <v>816633</v>
      </c>
      <c r="G18" s="33">
        <v>0.014562990968385855</v>
      </c>
    </row>
    <row r="19" spans="1:7" ht="15" customHeight="1">
      <c r="A19" s="29" t="s">
        <v>22</v>
      </c>
      <c r="B19" s="31">
        <v>62</v>
      </c>
      <c r="C19" s="33">
        <v>0.0005380636650814039</v>
      </c>
      <c r="D19" s="36">
        <v>2064</v>
      </c>
      <c r="E19" s="33">
        <v>0.0006737488640280781</v>
      </c>
      <c r="F19" s="36">
        <v>263346</v>
      </c>
      <c r="G19" s="33">
        <v>0.004696241052664467</v>
      </c>
    </row>
    <row r="20" spans="1:7" ht="15" customHeight="1">
      <c r="A20" s="29" t="s">
        <v>23</v>
      </c>
      <c r="B20" s="31">
        <v>583</v>
      </c>
      <c r="C20" s="33">
        <v>0.005059534141007394</v>
      </c>
      <c r="D20" s="36">
        <v>45950</v>
      </c>
      <c r="E20" s="33">
        <v>0.014999399371167727</v>
      </c>
      <c r="F20" s="36">
        <v>2706066</v>
      </c>
      <c r="G20" s="33">
        <v>0.04825719107341491</v>
      </c>
    </row>
    <row r="21" spans="1:7" ht="15" customHeight="1">
      <c r="A21" s="29" t="s">
        <v>24</v>
      </c>
      <c r="B21" s="31">
        <v>17</v>
      </c>
      <c r="C21" s="33">
        <v>0.00014753358558683652</v>
      </c>
      <c r="D21" s="36">
        <v>2962</v>
      </c>
      <c r="E21" s="33">
        <v>0.0009668818484744028</v>
      </c>
      <c r="F21" s="36">
        <v>423158</v>
      </c>
      <c r="G21" s="33">
        <v>0.007546163493515719</v>
      </c>
    </row>
    <row r="22" spans="1:7" ht="15" customHeight="1">
      <c r="A22" s="29" t="s">
        <v>25</v>
      </c>
      <c r="B22" s="31">
        <v>478</v>
      </c>
      <c r="C22" s="33">
        <v>0.0041482972888534034</v>
      </c>
      <c r="D22" s="36">
        <v>12705</v>
      </c>
      <c r="E22" s="33">
        <v>0.004147276801103068</v>
      </c>
      <c r="F22" s="36">
        <v>240530</v>
      </c>
      <c r="G22" s="33">
        <v>0.004289364032099915</v>
      </c>
    </row>
    <row r="23" spans="1:7" ht="15" customHeight="1">
      <c r="A23" s="29" t="s">
        <v>26</v>
      </c>
      <c r="B23" s="31">
        <v>30017</v>
      </c>
      <c r="C23" s="33">
        <v>0.2605009199152984</v>
      </c>
      <c r="D23" s="36">
        <v>982997</v>
      </c>
      <c r="E23" s="33">
        <v>0.32087844578149644</v>
      </c>
      <c r="F23" s="36">
        <v>14097229</v>
      </c>
      <c r="G23" s="33">
        <v>0.25139544765674077</v>
      </c>
    </row>
    <row r="24" spans="1:7" ht="15" customHeight="1">
      <c r="A24" s="29" t="s">
        <v>27</v>
      </c>
      <c r="B24" s="31">
        <v>9012</v>
      </c>
      <c r="C24" s="33">
        <v>0.07821015725344534</v>
      </c>
      <c r="D24" s="36">
        <v>233928</v>
      </c>
      <c r="E24" s="33">
        <v>0.07636081601955438</v>
      </c>
      <c r="F24" s="36">
        <v>4038032</v>
      </c>
      <c r="G24" s="33">
        <v>0.07201009945232813</v>
      </c>
    </row>
  </sheetData>
  <sheetProtection/>
  <mergeCells count="3">
    <mergeCell ref="F14:G14"/>
    <mergeCell ref="B14:C14"/>
    <mergeCell ref="D14:E14"/>
  </mergeCells>
  <hyperlinks>
    <hyperlink ref="G1" location="Notes!A1" display="Return to notes page"/>
    <hyperlink ref="A7" r:id="rId1" display="www.conwy.gov.uk/statistics"/>
    <hyperlink ref="A6" r:id="rId2" display="email: research.unit@conwy.gov.uk"/>
    <hyperlink ref="A12" r:id="rId3" display="http://www.nationalarchives.gov.uk/doc/open-government-licence/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2" sqref="A2"/>
    </sheetView>
  </sheetViews>
  <sheetFormatPr defaultColWidth="9.140625" defaultRowHeight="12.75"/>
  <cols>
    <col min="1" max="1" width="23.140625" style="28" customWidth="1"/>
    <col min="2" max="2" width="11.00390625" style="28" customWidth="1"/>
    <col min="3" max="3" width="10.8515625" style="28" customWidth="1"/>
    <col min="4" max="4" width="8.57421875" style="28" customWidth="1"/>
    <col min="5" max="5" width="8.8515625" style="28" customWidth="1"/>
    <col min="6" max="6" width="7.8515625" style="28" customWidth="1"/>
    <col min="7" max="7" width="8.8515625" style="28" customWidth="1"/>
    <col min="8" max="8" width="7.421875" style="28" customWidth="1"/>
    <col min="9" max="9" width="9.28125" style="28" customWidth="1"/>
    <col min="10" max="10" width="8.28125" style="28" customWidth="1"/>
    <col min="11" max="11" width="9.28125" style="28" customWidth="1"/>
    <col min="12" max="12" width="8.28125" style="28" customWidth="1"/>
    <col min="13" max="13" width="8.00390625" style="28" customWidth="1"/>
    <col min="14" max="14" width="7.57421875" style="28" customWidth="1"/>
    <col min="15" max="15" width="8.00390625" style="28" customWidth="1"/>
    <col min="16" max="16" width="7.57421875" style="28" customWidth="1"/>
    <col min="17" max="17" width="10.28125" style="28" customWidth="1"/>
    <col min="18" max="18" width="8.140625" style="28" customWidth="1"/>
    <col min="19" max="16384" width="9.140625" style="28" customWidth="1"/>
  </cols>
  <sheetData>
    <row r="1" s="19" customFormat="1" ht="20.25">
      <c r="A1" s="1" t="s">
        <v>67</v>
      </c>
    </row>
    <row r="2" spans="1:9" s="19" customFormat="1" ht="18">
      <c r="A2" s="21" t="s">
        <v>17</v>
      </c>
      <c r="I2" s="20" t="s">
        <v>9</v>
      </c>
    </row>
    <row r="3" s="16" customFormat="1" ht="9" customHeight="1"/>
    <row r="4" s="16" customFormat="1" ht="12.75">
      <c r="A4" s="22" t="s">
        <v>2</v>
      </c>
    </row>
    <row r="5" s="16" customFormat="1" ht="12.75">
      <c r="A5" s="16" t="s">
        <v>3</v>
      </c>
    </row>
    <row r="6" s="16" customFormat="1" ht="12.75">
      <c r="A6" s="17" t="s">
        <v>4</v>
      </c>
    </row>
    <row r="7" s="16" customFormat="1" ht="12.75">
      <c r="A7" s="23" t="s">
        <v>5</v>
      </c>
    </row>
    <row r="8" s="16" customFormat="1" ht="9" customHeight="1"/>
    <row r="9" s="16" customFormat="1" ht="15" customHeight="1">
      <c r="A9" s="24" t="s">
        <v>8</v>
      </c>
    </row>
    <row r="10" s="16" customFormat="1" ht="15" customHeight="1">
      <c r="A10" s="16" t="s">
        <v>18</v>
      </c>
    </row>
    <row r="11" s="16" customFormat="1" ht="15" customHeight="1">
      <c r="A11" s="16" t="s">
        <v>6</v>
      </c>
    </row>
    <row r="12" spans="1:12" s="16" customFormat="1" ht="15" customHeight="1">
      <c r="A12" s="17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2:10" s="16" customFormat="1" ht="15" customHeight="1">
      <c r="B13" s="26"/>
      <c r="C13" s="26"/>
      <c r="D13" s="26"/>
      <c r="E13" s="26"/>
      <c r="F13" s="26"/>
      <c r="I13" s="26"/>
      <c r="J13" s="26"/>
    </row>
    <row r="14" spans="2:10" s="16" customFormat="1" ht="15" customHeight="1">
      <c r="B14" s="26"/>
      <c r="C14" s="26"/>
      <c r="D14" s="26"/>
      <c r="E14" s="26"/>
      <c r="F14" s="26"/>
      <c r="I14" s="26"/>
      <c r="J14" s="26"/>
    </row>
    <row r="15" spans="1:20" s="16" customFormat="1" ht="15" customHeight="1">
      <c r="A15" s="41"/>
      <c r="B15" s="44" t="s">
        <v>10</v>
      </c>
      <c r="C15" s="47" t="s">
        <v>19</v>
      </c>
      <c r="D15" s="48"/>
      <c r="E15" s="47" t="s">
        <v>20</v>
      </c>
      <c r="F15" s="48"/>
      <c r="G15" s="47" t="s">
        <v>21</v>
      </c>
      <c r="H15" s="48"/>
      <c r="I15" s="47" t="s">
        <v>22</v>
      </c>
      <c r="J15" s="48"/>
      <c r="K15" s="47" t="s">
        <v>23</v>
      </c>
      <c r="L15" s="48"/>
      <c r="M15" s="47" t="s">
        <v>24</v>
      </c>
      <c r="N15" s="48"/>
      <c r="O15" s="47" t="s">
        <v>25</v>
      </c>
      <c r="P15" s="48"/>
      <c r="Q15" s="47" t="s">
        <v>26</v>
      </c>
      <c r="R15" s="48"/>
      <c r="S15" s="47" t="s">
        <v>27</v>
      </c>
      <c r="T15" s="48"/>
    </row>
    <row r="16" spans="1:20" s="16" customFormat="1" ht="15" customHeight="1">
      <c r="A16" s="37" t="s">
        <v>13</v>
      </c>
      <c r="B16" s="40">
        <v>56075912</v>
      </c>
      <c r="C16" s="31">
        <v>33243175</v>
      </c>
      <c r="D16" s="39">
        <f>C16/B16</f>
        <v>0.5928245090333975</v>
      </c>
      <c r="E16" s="31">
        <v>247743</v>
      </c>
      <c r="F16" s="39">
        <f>E16/B16</f>
        <v>0.00441799323745283</v>
      </c>
      <c r="G16" s="31">
        <v>816633</v>
      </c>
      <c r="H16" s="39">
        <f>G16/B16</f>
        <v>0.014562990968385855</v>
      </c>
      <c r="I16" s="31">
        <v>263346</v>
      </c>
      <c r="J16" s="39">
        <f>I16/B16</f>
        <v>0.004696241052664467</v>
      </c>
      <c r="K16" s="31">
        <v>2706066</v>
      </c>
      <c r="L16" s="39">
        <f>K16/B16</f>
        <v>0.04825719107341491</v>
      </c>
      <c r="M16" s="31">
        <v>423158</v>
      </c>
      <c r="N16" s="39">
        <f>M16/B16</f>
        <v>0.007546163493515719</v>
      </c>
      <c r="O16" s="31">
        <v>240530</v>
      </c>
      <c r="P16" s="39">
        <f>O16/B16</f>
        <v>0.004289364032099915</v>
      </c>
      <c r="Q16" s="31">
        <v>14097229</v>
      </c>
      <c r="R16" s="39">
        <f>Q16/B16</f>
        <v>0.25139544765674077</v>
      </c>
      <c r="S16" s="31">
        <v>4038032</v>
      </c>
      <c r="T16" s="39">
        <f>S16/B16</f>
        <v>0.07201009945232813</v>
      </c>
    </row>
    <row r="17" spans="1:20" s="16" customFormat="1" ht="15" customHeight="1">
      <c r="A17" s="37" t="s">
        <v>12</v>
      </c>
      <c r="B17" s="40">
        <v>3063456</v>
      </c>
      <c r="C17" s="31">
        <v>1763299</v>
      </c>
      <c r="D17" s="39">
        <f aca="true" t="shared" si="0" ref="D17:D56">C17/B17</f>
        <v>0.5755914235425611</v>
      </c>
      <c r="E17" s="31">
        <v>9117</v>
      </c>
      <c r="F17" s="39">
        <f aca="true" t="shared" si="1" ref="F17:F56">E17/B17</f>
        <v>0.0029760505781705367</v>
      </c>
      <c r="G17" s="31">
        <v>10434</v>
      </c>
      <c r="H17" s="39">
        <f aca="true" t="shared" si="2" ref="H17:H56">G17/B17</f>
        <v>0.003405957193444267</v>
      </c>
      <c r="I17" s="31">
        <v>2064</v>
      </c>
      <c r="J17" s="39">
        <f aca="true" t="shared" si="3" ref="J17:J56">I17/B17</f>
        <v>0.0006737488640280781</v>
      </c>
      <c r="K17" s="31">
        <v>45950</v>
      </c>
      <c r="L17" s="39">
        <f aca="true" t="shared" si="4" ref="L17:L56">K17/B17</f>
        <v>0.014999399371167727</v>
      </c>
      <c r="M17" s="31">
        <v>2962</v>
      </c>
      <c r="N17" s="39">
        <f aca="true" t="shared" si="5" ref="N17:N56">M17/B17</f>
        <v>0.0009668818484744028</v>
      </c>
      <c r="O17" s="31">
        <v>12705</v>
      </c>
      <c r="P17" s="39">
        <f aca="true" t="shared" si="6" ref="P17:P56">O17/B17</f>
        <v>0.004147276801103068</v>
      </c>
      <c r="Q17" s="31">
        <v>982997</v>
      </c>
      <c r="R17" s="39">
        <f aca="true" t="shared" si="7" ref="R17:R56">Q17/B17</f>
        <v>0.32087844578149644</v>
      </c>
      <c r="S17" s="31">
        <v>233928</v>
      </c>
      <c r="T17" s="39">
        <f aca="true" t="shared" si="8" ref="T17:T56">S17/B17</f>
        <v>0.07636081601955438</v>
      </c>
    </row>
    <row r="18" spans="1:20" s="16" customFormat="1" ht="15" customHeight="1">
      <c r="A18" s="37" t="s">
        <v>29</v>
      </c>
      <c r="B18" s="40">
        <v>115228</v>
      </c>
      <c r="C18" s="31">
        <v>74506</v>
      </c>
      <c r="D18" s="39">
        <f t="shared" si="0"/>
        <v>0.6465963133960496</v>
      </c>
      <c r="E18" s="31">
        <v>347</v>
      </c>
      <c r="F18" s="39">
        <f t="shared" si="1"/>
        <v>0.0030114208352136633</v>
      </c>
      <c r="G18" s="31">
        <v>206</v>
      </c>
      <c r="H18" s="39">
        <f t="shared" si="2"/>
        <v>0.0017877599194640191</v>
      </c>
      <c r="I18" s="31">
        <v>62</v>
      </c>
      <c r="J18" s="39">
        <f t="shared" si="3"/>
        <v>0.0005380636650814039</v>
      </c>
      <c r="K18" s="31">
        <v>583</v>
      </c>
      <c r="L18" s="39">
        <f t="shared" si="4"/>
        <v>0.005059534141007394</v>
      </c>
      <c r="M18" s="31">
        <v>17</v>
      </c>
      <c r="N18" s="39">
        <f t="shared" si="5"/>
        <v>0.00014753358558683652</v>
      </c>
      <c r="O18" s="31">
        <v>478</v>
      </c>
      <c r="P18" s="39">
        <f t="shared" si="6"/>
        <v>0.0041482972888534034</v>
      </c>
      <c r="Q18" s="31">
        <v>30017</v>
      </c>
      <c r="R18" s="39">
        <f t="shared" si="7"/>
        <v>0.2605009199152984</v>
      </c>
      <c r="S18" s="31">
        <v>9012</v>
      </c>
      <c r="T18" s="39">
        <f t="shared" si="8"/>
        <v>0.07821015725344534</v>
      </c>
    </row>
    <row r="19" spans="1:20" s="16" customFormat="1" ht="15" customHeight="1">
      <c r="A19" s="38" t="s">
        <v>30</v>
      </c>
      <c r="B19" s="40">
        <v>2461</v>
      </c>
      <c r="C19" s="31">
        <v>1578</v>
      </c>
      <c r="D19" s="39">
        <f t="shared" si="0"/>
        <v>0.6412027631044291</v>
      </c>
      <c r="E19" s="31">
        <v>1</v>
      </c>
      <c r="F19" s="39">
        <f t="shared" si="1"/>
        <v>0.0004063388866314506</v>
      </c>
      <c r="G19" s="31">
        <v>4</v>
      </c>
      <c r="H19" s="39">
        <f t="shared" si="2"/>
        <v>0.0016253555465258025</v>
      </c>
      <c r="I19" s="31">
        <v>1</v>
      </c>
      <c r="J19" s="39">
        <f t="shared" si="3"/>
        <v>0.0004063388866314506</v>
      </c>
      <c r="K19" s="31">
        <v>9</v>
      </c>
      <c r="L19" s="39">
        <f t="shared" si="4"/>
        <v>0.0036570499796830555</v>
      </c>
      <c r="M19" s="31">
        <v>0</v>
      </c>
      <c r="N19" s="39">
        <f t="shared" si="5"/>
        <v>0</v>
      </c>
      <c r="O19" s="31">
        <v>13</v>
      </c>
      <c r="P19" s="39">
        <f t="shared" si="6"/>
        <v>0.005282405526208858</v>
      </c>
      <c r="Q19" s="31">
        <v>651</v>
      </c>
      <c r="R19" s="39">
        <f t="shared" si="7"/>
        <v>0.2645266151970744</v>
      </c>
      <c r="S19" s="31">
        <v>204</v>
      </c>
      <c r="T19" s="39">
        <f t="shared" si="8"/>
        <v>0.08289313287281593</v>
      </c>
    </row>
    <row r="20" spans="1:20" s="16" customFormat="1" ht="15" customHeight="1">
      <c r="A20" s="38" t="s">
        <v>32</v>
      </c>
      <c r="B20" s="40">
        <v>1244</v>
      </c>
      <c r="C20" s="31">
        <v>750</v>
      </c>
      <c r="D20" s="39">
        <f>C20/B20</f>
        <v>0.6028938906752411</v>
      </c>
      <c r="E20" s="31">
        <v>3</v>
      </c>
      <c r="F20" s="39">
        <f>E20/B20</f>
        <v>0.002411575562700965</v>
      </c>
      <c r="G20" s="31">
        <v>2</v>
      </c>
      <c r="H20" s="39">
        <f>G20/B20</f>
        <v>0.001607717041800643</v>
      </c>
      <c r="I20" s="31">
        <v>1</v>
      </c>
      <c r="J20" s="39">
        <f>I20/B20</f>
        <v>0.0008038585209003215</v>
      </c>
      <c r="K20" s="31">
        <v>1</v>
      </c>
      <c r="L20" s="39">
        <f>K20/B20</f>
        <v>0.0008038585209003215</v>
      </c>
      <c r="M20" s="31">
        <v>0</v>
      </c>
      <c r="N20" s="39">
        <f>M20/B20</f>
        <v>0</v>
      </c>
      <c r="O20" s="31">
        <v>5</v>
      </c>
      <c r="P20" s="39">
        <f>O20/B20</f>
        <v>0.0040192926045016075</v>
      </c>
      <c r="Q20" s="31">
        <v>355</v>
      </c>
      <c r="R20" s="39">
        <f>Q20/B20</f>
        <v>0.2853697749196141</v>
      </c>
      <c r="S20" s="31">
        <v>127</v>
      </c>
      <c r="T20" s="39">
        <f>S20/B20</f>
        <v>0.10209003215434084</v>
      </c>
    </row>
    <row r="21" spans="1:20" s="16" customFormat="1" ht="15" customHeight="1">
      <c r="A21" s="38" t="s">
        <v>31</v>
      </c>
      <c r="B21" s="40">
        <v>2122</v>
      </c>
      <c r="C21" s="31">
        <v>1422</v>
      </c>
      <c r="D21" s="39">
        <f t="shared" si="0"/>
        <v>0.6701225259189444</v>
      </c>
      <c r="E21" s="31">
        <v>6</v>
      </c>
      <c r="F21" s="39">
        <f t="shared" si="1"/>
        <v>0.002827521206409048</v>
      </c>
      <c r="G21" s="31">
        <v>6</v>
      </c>
      <c r="H21" s="39">
        <f t="shared" si="2"/>
        <v>0.002827521206409048</v>
      </c>
      <c r="I21" s="31">
        <v>0</v>
      </c>
      <c r="J21" s="39">
        <f t="shared" si="3"/>
        <v>0</v>
      </c>
      <c r="K21" s="31">
        <v>6</v>
      </c>
      <c r="L21" s="39">
        <f t="shared" si="4"/>
        <v>0.002827521206409048</v>
      </c>
      <c r="M21" s="31">
        <v>0</v>
      </c>
      <c r="N21" s="39">
        <f t="shared" si="5"/>
        <v>0</v>
      </c>
      <c r="O21" s="31">
        <v>7</v>
      </c>
      <c r="P21" s="39">
        <f t="shared" si="6"/>
        <v>0.003298774740810556</v>
      </c>
      <c r="Q21" s="31">
        <v>464</v>
      </c>
      <c r="R21" s="39">
        <f t="shared" si="7"/>
        <v>0.21866163996229973</v>
      </c>
      <c r="S21" s="31">
        <v>211</v>
      </c>
      <c r="T21" s="39">
        <f t="shared" si="8"/>
        <v>0.0994344957587182</v>
      </c>
    </row>
    <row r="22" spans="1:20" s="16" customFormat="1" ht="15" customHeight="1">
      <c r="A22" s="38" t="s">
        <v>33</v>
      </c>
      <c r="B22" s="40">
        <v>1815</v>
      </c>
      <c r="C22" s="31">
        <v>1082</v>
      </c>
      <c r="D22" s="39">
        <f t="shared" si="0"/>
        <v>0.5961432506887052</v>
      </c>
      <c r="E22" s="31">
        <v>8</v>
      </c>
      <c r="F22" s="39">
        <f t="shared" si="1"/>
        <v>0.004407713498622589</v>
      </c>
      <c r="G22" s="31">
        <v>1</v>
      </c>
      <c r="H22" s="39">
        <f t="shared" si="2"/>
        <v>0.0005509641873278236</v>
      </c>
      <c r="I22" s="31">
        <v>0</v>
      </c>
      <c r="J22" s="39">
        <f t="shared" si="3"/>
        <v>0</v>
      </c>
      <c r="K22" s="31">
        <v>0</v>
      </c>
      <c r="L22" s="39">
        <f t="shared" si="4"/>
        <v>0</v>
      </c>
      <c r="M22" s="31">
        <v>0</v>
      </c>
      <c r="N22" s="39">
        <f t="shared" si="5"/>
        <v>0</v>
      </c>
      <c r="O22" s="31">
        <v>5</v>
      </c>
      <c r="P22" s="39">
        <f t="shared" si="6"/>
        <v>0.0027548209366391185</v>
      </c>
      <c r="Q22" s="31">
        <v>580</v>
      </c>
      <c r="R22" s="39">
        <f t="shared" si="7"/>
        <v>0.31955922865013775</v>
      </c>
      <c r="S22" s="31">
        <v>139</v>
      </c>
      <c r="T22" s="39">
        <f t="shared" si="8"/>
        <v>0.0765840220385675</v>
      </c>
    </row>
    <row r="23" spans="1:20" s="16" customFormat="1" ht="15" customHeight="1">
      <c r="A23" s="38" t="s">
        <v>34</v>
      </c>
      <c r="B23" s="40">
        <v>2007</v>
      </c>
      <c r="C23" s="31">
        <v>1283</v>
      </c>
      <c r="D23" s="39">
        <f t="shared" si="0"/>
        <v>0.6392625809666168</v>
      </c>
      <c r="E23" s="31">
        <v>8</v>
      </c>
      <c r="F23" s="39">
        <f t="shared" si="1"/>
        <v>0.003986048829098156</v>
      </c>
      <c r="G23" s="31">
        <v>0</v>
      </c>
      <c r="H23" s="39">
        <f t="shared" si="2"/>
        <v>0</v>
      </c>
      <c r="I23" s="31">
        <v>0</v>
      </c>
      <c r="J23" s="39">
        <f t="shared" si="3"/>
        <v>0</v>
      </c>
      <c r="K23" s="31">
        <v>4</v>
      </c>
      <c r="L23" s="39">
        <f t="shared" si="4"/>
        <v>0.001993024414549078</v>
      </c>
      <c r="M23" s="31">
        <v>0</v>
      </c>
      <c r="N23" s="39">
        <f t="shared" si="5"/>
        <v>0</v>
      </c>
      <c r="O23" s="31">
        <v>12</v>
      </c>
      <c r="P23" s="39">
        <f t="shared" si="6"/>
        <v>0.005979073243647235</v>
      </c>
      <c r="Q23" s="31">
        <v>509</v>
      </c>
      <c r="R23" s="39">
        <f t="shared" si="7"/>
        <v>0.2536123567513702</v>
      </c>
      <c r="S23" s="31">
        <v>191</v>
      </c>
      <c r="T23" s="39">
        <f t="shared" si="8"/>
        <v>0.09516691579471849</v>
      </c>
    </row>
    <row r="24" spans="1:20" s="16" customFormat="1" ht="15" customHeight="1">
      <c r="A24" s="38" t="s">
        <v>35</v>
      </c>
      <c r="B24" s="40">
        <v>1485</v>
      </c>
      <c r="C24" s="31">
        <v>961</v>
      </c>
      <c r="D24" s="39">
        <f t="shared" si="0"/>
        <v>0.6471380471380471</v>
      </c>
      <c r="E24" s="31">
        <v>1</v>
      </c>
      <c r="F24" s="39">
        <f t="shared" si="1"/>
        <v>0.0006734006734006734</v>
      </c>
      <c r="G24" s="31">
        <v>1</v>
      </c>
      <c r="H24" s="39">
        <f t="shared" si="2"/>
        <v>0.0006734006734006734</v>
      </c>
      <c r="I24" s="31">
        <v>0</v>
      </c>
      <c r="J24" s="39">
        <f t="shared" si="3"/>
        <v>0</v>
      </c>
      <c r="K24" s="31">
        <v>4</v>
      </c>
      <c r="L24" s="39">
        <f t="shared" si="4"/>
        <v>0.0026936026936026937</v>
      </c>
      <c r="M24" s="31">
        <v>0</v>
      </c>
      <c r="N24" s="39">
        <f t="shared" si="5"/>
        <v>0</v>
      </c>
      <c r="O24" s="31">
        <v>8</v>
      </c>
      <c r="P24" s="39">
        <f t="shared" si="6"/>
        <v>0.0053872053872053875</v>
      </c>
      <c r="Q24" s="31">
        <v>420</v>
      </c>
      <c r="R24" s="39">
        <f t="shared" si="7"/>
        <v>0.2828282828282828</v>
      </c>
      <c r="S24" s="31">
        <v>90</v>
      </c>
      <c r="T24" s="39">
        <f t="shared" si="8"/>
        <v>0.06060606060606061</v>
      </c>
    </row>
    <row r="25" spans="1:20" s="16" customFormat="1" ht="15" customHeight="1">
      <c r="A25" s="38" t="s">
        <v>36</v>
      </c>
      <c r="B25" s="40">
        <v>4566</v>
      </c>
      <c r="C25" s="31">
        <v>2738</v>
      </c>
      <c r="D25" s="39">
        <f t="shared" si="0"/>
        <v>0.5996495838808585</v>
      </c>
      <c r="E25" s="31">
        <v>13</v>
      </c>
      <c r="F25" s="39">
        <f t="shared" si="1"/>
        <v>0.0028471309680245293</v>
      </c>
      <c r="G25" s="31">
        <v>9</v>
      </c>
      <c r="H25" s="39">
        <f t="shared" si="2"/>
        <v>0.0019710906701708277</v>
      </c>
      <c r="I25" s="31">
        <v>4</v>
      </c>
      <c r="J25" s="39">
        <f t="shared" si="3"/>
        <v>0.0008760402978537013</v>
      </c>
      <c r="K25" s="31">
        <v>7</v>
      </c>
      <c r="L25" s="39">
        <f t="shared" si="4"/>
        <v>0.0015330705212439773</v>
      </c>
      <c r="M25" s="31">
        <v>1</v>
      </c>
      <c r="N25" s="39">
        <f t="shared" si="5"/>
        <v>0.0002190100744634253</v>
      </c>
      <c r="O25" s="31">
        <v>29</v>
      </c>
      <c r="P25" s="39">
        <f t="shared" si="6"/>
        <v>0.006351292159439334</v>
      </c>
      <c r="Q25" s="31">
        <v>1391</v>
      </c>
      <c r="R25" s="39">
        <f t="shared" si="7"/>
        <v>0.3046430135786246</v>
      </c>
      <c r="S25" s="31">
        <v>374</v>
      </c>
      <c r="T25" s="39">
        <f t="shared" si="8"/>
        <v>0.08190976784932107</v>
      </c>
    </row>
    <row r="26" spans="1:20" s="16" customFormat="1" ht="15" customHeight="1">
      <c r="A26" s="38" t="s">
        <v>11</v>
      </c>
      <c r="B26" s="40">
        <v>4065</v>
      </c>
      <c r="C26" s="31">
        <v>2600</v>
      </c>
      <c r="D26" s="39">
        <f t="shared" si="0"/>
        <v>0.6396063960639606</v>
      </c>
      <c r="E26" s="31">
        <v>18</v>
      </c>
      <c r="F26" s="39">
        <f t="shared" si="1"/>
        <v>0.004428044280442804</v>
      </c>
      <c r="G26" s="31">
        <v>2</v>
      </c>
      <c r="H26" s="39">
        <f t="shared" si="2"/>
        <v>0.0004920049200492004</v>
      </c>
      <c r="I26" s="31">
        <v>0</v>
      </c>
      <c r="J26" s="39">
        <f t="shared" si="3"/>
        <v>0</v>
      </c>
      <c r="K26" s="31">
        <v>12</v>
      </c>
      <c r="L26" s="39">
        <f t="shared" si="4"/>
        <v>0.002952029520295203</v>
      </c>
      <c r="M26" s="31">
        <v>0</v>
      </c>
      <c r="N26" s="39">
        <f t="shared" si="5"/>
        <v>0</v>
      </c>
      <c r="O26" s="31">
        <v>22</v>
      </c>
      <c r="P26" s="39">
        <f t="shared" si="6"/>
        <v>0.005412054120541206</v>
      </c>
      <c r="Q26" s="31">
        <v>1093</v>
      </c>
      <c r="R26" s="39">
        <f t="shared" si="7"/>
        <v>0.2688806888068881</v>
      </c>
      <c r="S26" s="31">
        <v>318</v>
      </c>
      <c r="T26" s="39">
        <f t="shared" si="8"/>
        <v>0.07822878228782287</v>
      </c>
    </row>
    <row r="27" spans="1:20" s="16" customFormat="1" ht="15" customHeight="1">
      <c r="A27" s="38" t="s">
        <v>37</v>
      </c>
      <c r="B27" s="40">
        <v>3424</v>
      </c>
      <c r="C27" s="31">
        <v>2359</v>
      </c>
      <c r="D27" s="39">
        <f t="shared" si="0"/>
        <v>0.6889602803738317</v>
      </c>
      <c r="E27" s="31">
        <v>23</v>
      </c>
      <c r="F27" s="39">
        <f t="shared" si="1"/>
        <v>0.006717289719626168</v>
      </c>
      <c r="G27" s="31">
        <v>6</v>
      </c>
      <c r="H27" s="39">
        <f t="shared" si="2"/>
        <v>0.0017523364485981308</v>
      </c>
      <c r="I27" s="31">
        <v>0</v>
      </c>
      <c r="J27" s="39">
        <f t="shared" si="3"/>
        <v>0</v>
      </c>
      <c r="K27" s="31">
        <v>33</v>
      </c>
      <c r="L27" s="39">
        <f t="shared" si="4"/>
        <v>0.009637850467289719</v>
      </c>
      <c r="M27" s="31">
        <v>0</v>
      </c>
      <c r="N27" s="39">
        <f t="shared" si="5"/>
        <v>0</v>
      </c>
      <c r="O27" s="31">
        <v>13</v>
      </c>
      <c r="P27" s="39">
        <f t="shared" si="6"/>
        <v>0.003796728971962617</v>
      </c>
      <c r="Q27" s="31">
        <v>785</v>
      </c>
      <c r="R27" s="39">
        <f t="shared" si="7"/>
        <v>0.22926401869158877</v>
      </c>
      <c r="S27" s="31">
        <v>205</v>
      </c>
      <c r="T27" s="39">
        <f t="shared" si="8"/>
        <v>0.05987149532710281</v>
      </c>
    </row>
    <row r="28" spans="1:20" s="16" customFormat="1" ht="15" customHeight="1">
      <c r="A28" s="38" t="s">
        <v>38</v>
      </c>
      <c r="B28" s="40">
        <v>2118</v>
      </c>
      <c r="C28" s="31">
        <v>1398</v>
      </c>
      <c r="D28" s="39">
        <f t="shared" si="0"/>
        <v>0.660056657223796</v>
      </c>
      <c r="E28" s="31">
        <v>2</v>
      </c>
      <c r="F28" s="39">
        <f t="shared" si="1"/>
        <v>0.0009442870632672333</v>
      </c>
      <c r="G28" s="31">
        <v>1</v>
      </c>
      <c r="H28" s="39">
        <f t="shared" si="2"/>
        <v>0.00047214353163361664</v>
      </c>
      <c r="I28" s="31">
        <v>2</v>
      </c>
      <c r="J28" s="39">
        <f t="shared" si="3"/>
        <v>0.0009442870632672333</v>
      </c>
      <c r="K28" s="31">
        <v>2</v>
      </c>
      <c r="L28" s="39">
        <f t="shared" si="4"/>
        <v>0.0009442870632672333</v>
      </c>
      <c r="M28" s="31">
        <v>0</v>
      </c>
      <c r="N28" s="39">
        <f t="shared" si="5"/>
        <v>0</v>
      </c>
      <c r="O28" s="31">
        <v>9</v>
      </c>
      <c r="P28" s="39">
        <f t="shared" si="6"/>
        <v>0.00424929178470255</v>
      </c>
      <c r="Q28" s="31">
        <v>525</v>
      </c>
      <c r="R28" s="39">
        <f t="shared" si="7"/>
        <v>0.24787535410764872</v>
      </c>
      <c r="S28" s="31">
        <v>179</v>
      </c>
      <c r="T28" s="39">
        <f t="shared" si="8"/>
        <v>0.08451369216241737</v>
      </c>
    </row>
    <row r="29" spans="1:20" s="16" customFormat="1" ht="15" customHeight="1">
      <c r="A29" s="38" t="s">
        <v>39</v>
      </c>
      <c r="B29" s="40">
        <v>3936</v>
      </c>
      <c r="C29" s="31">
        <v>2773</v>
      </c>
      <c r="D29" s="39">
        <f t="shared" si="0"/>
        <v>0.7045223577235772</v>
      </c>
      <c r="E29" s="31">
        <v>14</v>
      </c>
      <c r="F29" s="39">
        <f t="shared" si="1"/>
        <v>0.003556910569105691</v>
      </c>
      <c r="G29" s="31">
        <v>10</v>
      </c>
      <c r="H29" s="39">
        <f t="shared" si="2"/>
        <v>0.002540650406504065</v>
      </c>
      <c r="I29" s="31">
        <v>6</v>
      </c>
      <c r="J29" s="39">
        <f t="shared" si="3"/>
        <v>0.001524390243902439</v>
      </c>
      <c r="K29" s="31">
        <v>17</v>
      </c>
      <c r="L29" s="39">
        <f t="shared" si="4"/>
        <v>0.004319105691056911</v>
      </c>
      <c r="M29" s="31">
        <v>0</v>
      </c>
      <c r="N29" s="39">
        <f t="shared" si="5"/>
        <v>0</v>
      </c>
      <c r="O29" s="31">
        <v>11</v>
      </c>
      <c r="P29" s="39">
        <f t="shared" si="6"/>
        <v>0.0027947154471544716</v>
      </c>
      <c r="Q29" s="31">
        <v>862</v>
      </c>
      <c r="R29" s="39">
        <f t="shared" si="7"/>
        <v>0.2190040650406504</v>
      </c>
      <c r="S29" s="31">
        <v>243</v>
      </c>
      <c r="T29" s="39">
        <f t="shared" si="8"/>
        <v>0.06173780487804878</v>
      </c>
    </row>
    <row r="30" spans="1:20" s="16" customFormat="1" ht="15" customHeight="1">
      <c r="A30" s="38" t="s">
        <v>40</v>
      </c>
      <c r="B30" s="40">
        <v>1537</v>
      </c>
      <c r="C30" s="31">
        <v>1070</v>
      </c>
      <c r="D30" s="39">
        <f t="shared" si="0"/>
        <v>0.6961613532856213</v>
      </c>
      <c r="E30" s="31">
        <v>1</v>
      </c>
      <c r="F30" s="39">
        <f t="shared" si="1"/>
        <v>0.0006506180871828237</v>
      </c>
      <c r="G30" s="31">
        <v>1</v>
      </c>
      <c r="H30" s="39">
        <f t="shared" si="2"/>
        <v>0.0006506180871828237</v>
      </c>
      <c r="I30" s="31">
        <v>0</v>
      </c>
      <c r="J30" s="39">
        <f t="shared" si="3"/>
        <v>0</v>
      </c>
      <c r="K30" s="31">
        <v>0</v>
      </c>
      <c r="L30" s="39">
        <f t="shared" si="4"/>
        <v>0</v>
      </c>
      <c r="M30" s="31">
        <v>0</v>
      </c>
      <c r="N30" s="39">
        <f t="shared" si="5"/>
        <v>0</v>
      </c>
      <c r="O30" s="31">
        <v>2</v>
      </c>
      <c r="P30" s="39">
        <f t="shared" si="6"/>
        <v>0.0013012361743656475</v>
      </c>
      <c r="Q30" s="31">
        <v>339</v>
      </c>
      <c r="R30" s="39">
        <f t="shared" si="7"/>
        <v>0.22055953155497723</v>
      </c>
      <c r="S30" s="31">
        <v>124</v>
      </c>
      <c r="T30" s="39">
        <f t="shared" si="8"/>
        <v>0.08067664281067013</v>
      </c>
    </row>
    <row r="31" spans="1:20" s="16" customFormat="1" ht="15" customHeight="1">
      <c r="A31" s="38" t="s">
        <v>41</v>
      </c>
      <c r="B31" s="40">
        <v>3547</v>
      </c>
      <c r="C31" s="31">
        <v>2343</v>
      </c>
      <c r="D31" s="39">
        <f t="shared" si="0"/>
        <v>0.660558218212574</v>
      </c>
      <c r="E31" s="31">
        <v>16</v>
      </c>
      <c r="F31" s="39">
        <f t="shared" si="1"/>
        <v>0.004510854243022272</v>
      </c>
      <c r="G31" s="31">
        <v>6</v>
      </c>
      <c r="H31" s="39">
        <f t="shared" si="2"/>
        <v>0.0016915703411333521</v>
      </c>
      <c r="I31" s="31">
        <v>3</v>
      </c>
      <c r="J31" s="39">
        <f t="shared" si="3"/>
        <v>0.0008457851705666761</v>
      </c>
      <c r="K31" s="31">
        <v>31</v>
      </c>
      <c r="L31" s="39">
        <f t="shared" si="4"/>
        <v>0.008739780095855652</v>
      </c>
      <c r="M31" s="31">
        <v>0</v>
      </c>
      <c r="N31" s="39">
        <f t="shared" si="5"/>
        <v>0</v>
      </c>
      <c r="O31" s="31">
        <v>10</v>
      </c>
      <c r="P31" s="39">
        <f t="shared" si="6"/>
        <v>0.00281928390188892</v>
      </c>
      <c r="Q31" s="31">
        <v>931</v>
      </c>
      <c r="R31" s="39">
        <f t="shared" si="7"/>
        <v>0.2624753312658585</v>
      </c>
      <c r="S31" s="31">
        <v>207</v>
      </c>
      <c r="T31" s="39">
        <f t="shared" si="8"/>
        <v>0.05835917676910065</v>
      </c>
    </row>
    <row r="32" spans="1:20" s="16" customFormat="1" ht="15" customHeight="1">
      <c r="A32" s="38" t="s">
        <v>42</v>
      </c>
      <c r="B32" s="40">
        <v>4611</v>
      </c>
      <c r="C32" s="31">
        <v>3378</v>
      </c>
      <c r="D32" s="39">
        <f t="shared" si="0"/>
        <v>0.7325959661678595</v>
      </c>
      <c r="E32" s="31">
        <v>15</v>
      </c>
      <c r="F32" s="39">
        <f t="shared" si="1"/>
        <v>0.0032530904359141183</v>
      </c>
      <c r="G32" s="31">
        <v>29</v>
      </c>
      <c r="H32" s="39">
        <f t="shared" si="2"/>
        <v>0.006289308176100629</v>
      </c>
      <c r="I32" s="31">
        <v>1</v>
      </c>
      <c r="J32" s="39">
        <f t="shared" si="3"/>
        <v>0.00021687269572760788</v>
      </c>
      <c r="K32" s="31">
        <v>13</v>
      </c>
      <c r="L32" s="39">
        <f t="shared" si="4"/>
        <v>0.0028193450444589027</v>
      </c>
      <c r="M32" s="31">
        <v>0</v>
      </c>
      <c r="N32" s="39">
        <f t="shared" si="5"/>
        <v>0</v>
      </c>
      <c r="O32" s="31">
        <v>19</v>
      </c>
      <c r="P32" s="39">
        <f t="shared" si="6"/>
        <v>0.00412058121882455</v>
      </c>
      <c r="Q32" s="31">
        <v>851</v>
      </c>
      <c r="R32" s="39">
        <f t="shared" si="7"/>
        <v>0.18455866406419433</v>
      </c>
      <c r="S32" s="31">
        <v>305</v>
      </c>
      <c r="T32" s="39">
        <f t="shared" si="8"/>
        <v>0.06614617219692041</v>
      </c>
    </row>
    <row r="33" spans="1:20" s="16" customFormat="1" ht="15" customHeight="1">
      <c r="A33" s="38" t="s">
        <v>43</v>
      </c>
      <c r="B33" s="40">
        <v>4340</v>
      </c>
      <c r="C33" s="31">
        <v>2368</v>
      </c>
      <c r="D33" s="39">
        <f t="shared" si="0"/>
        <v>0.5456221198156682</v>
      </c>
      <c r="E33" s="31">
        <v>18</v>
      </c>
      <c r="F33" s="39">
        <f t="shared" si="1"/>
        <v>0.004147465437788019</v>
      </c>
      <c r="G33" s="31">
        <v>19</v>
      </c>
      <c r="H33" s="39">
        <f t="shared" si="2"/>
        <v>0.004377880184331797</v>
      </c>
      <c r="I33" s="31">
        <v>4</v>
      </c>
      <c r="J33" s="39">
        <f t="shared" si="3"/>
        <v>0.0009216589861751152</v>
      </c>
      <c r="K33" s="31">
        <v>47</v>
      </c>
      <c r="L33" s="39">
        <f t="shared" si="4"/>
        <v>0.010829493087557604</v>
      </c>
      <c r="M33" s="31">
        <v>2</v>
      </c>
      <c r="N33" s="39">
        <f t="shared" si="5"/>
        <v>0.0004608294930875576</v>
      </c>
      <c r="O33" s="31">
        <v>35</v>
      </c>
      <c r="P33" s="39">
        <f t="shared" si="6"/>
        <v>0.008064516129032258</v>
      </c>
      <c r="Q33" s="31">
        <v>1507</v>
      </c>
      <c r="R33" s="39">
        <f t="shared" si="7"/>
        <v>0.34723502304147463</v>
      </c>
      <c r="S33" s="31">
        <v>340</v>
      </c>
      <c r="T33" s="39">
        <f t="shared" si="8"/>
        <v>0.07834101382488479</v>
      </c>
    </row>
    <row r="34" spans="1:20" s="16" customFormat="1" ht="15" customHeight="1">
      <c r="A34" s="38" t="s">
        <v>44</v>
      </c>
      <c r="B34" s="40">
        <v>3747</v>
      </c>
      <c r="C34" s="31">
        <v>2307</v>
      </c>
      <c r="D34" s="39">
        <f t="shared" si="0"/>
        <v>0.6156925540432346</v>
      </c>
      <c r="E34" s="31">
        <v>20</v>
      </c>
      <c r="F34" s="39">
        <f t="shared" si="1"/>
        <v>0.0053376034160661865</v>
      </c>
      <c r="G34" s="31">
        <v>11</v>
      </c>
      <c r="H34" s="39">
        <f t="shared" si="2"/>
        <v>0.0029356818788364024</v>
      </c>
      <c r="I34" s="31">
        <v>10</v>
      </c>
      <c r="J34" s="39">
        <f t="shared" si="3"/>
        <v>0.0026688017080330933</v>
      </c>
      <c r="K34" s="31">
        <v>43</v>
      </c>
      <c r="L34" s="39">
        <f t="shared" si="4"/>
        <v>0.0114758473445423</v>
      </c>
      <c r="M34" s="31">
        <v>0</v>
      </c>
      <c r="N34" s="39">
        <f t="shared" si="5"/>
        <v>0</v>
      </c>
      <c r="O34" s="31">
        <v>19</v>
      </c>
      <c r="P34" s="39">
        <f t="shared" si="6"/>
        <v>0.005070723245262877</v>
      </c>
      <c r="Q34" s="31">
        <v>992</v>
      </c>
      <c r="R34" s="39">
        <f t="shared" si="7"/>
        <v>0.26474512943688283</v>
      </c>
      <c r="S34" s="31">
        <v>345</v>
      </c>
      <c r="T34" s="39">
        <f t="shared" si="8"/>
        <v>0.09207365892714171</v>
      </c>
    </row>
    <row r="35" spans="1:20" s="16" customFormat="1" ht="15" customHeight="1">
      <c r="A35" s="38" t="s">
        <v>45</v>
      </c>
      <c r="B35" s="40">
        <v>1205</v>
      </c>
      <c r="C35" s="31">
        <v>772</v>
      </c>
      <c r="D35" s="39">
        <f t="shared" si="0"/>
        <v>0.6406639004149378</v>
      </c>
      <c r="E35" s="31">
        <v>3</v>
      </c>
      <c r="F35" s="39">
        <f t="shared" si="1"/>
        <v>0.0024896265560165973</v>
      </c>
      <c r="G35" s="31">
        <v>0</v>
      </c>
      <c r="H35" s="39">
        <f t="shared" si="2"/>
        <v>0</v>
      </c>
      <c r="I35" s="31">
        <v>0</v>
      </c>
      <c r="J35" s="39">
        <f t="shared" si="3"/>
        <v>0</v>
      </c>
      <c r="K35" s="31">
        <v>2</v>
      </c>
      <c r="L35" s="39">
        <f t="shared" si="4"/>
        <v>0.0016597510373443983</v>
      </c>
      <c r="M35" s="31">
        <v>0</v>
      </c>
      <c r="N35" s="39">
        <f t="shared" si="5"/>
        <v>0</v>
      </c>
      <c r="O35" s="31">
        <v>6</v>
      </c>
      <c r="P35" s="39">
        <f t="shared" si="6"/>
        <v>0.004979253112033195</v>
      </c>
      <c r="Q35" s="31">
        <v>335</v>
      </c>
      <c r="R35" s="39">
        <f t="shared" si="7"/>
        <v>0.27800829875518673</v>
      </c>
      <c r="S35" s="31">
        <v>87</v>
      </c>
      <c r="T35" s="39">
        <f t="shared" si="8"/>
        <v>0.07219917012448132</v>
      </c>
    </row>
    <row r="36" spans="1:20" s="16" customFormat="1" ht="15" customHeight="1">
      <c r="A36" s="38" t="s">
        <v>46</v>
      </c>
      <c r="B36" s="40">
        <v>6080</v>
      </c>
      <c r="C36" s="31">
        <v>3852</v>
      </c>
      <c r="D36" s="39">
        <f t="shared" si="0"/>
        <v>0.6335526315789474</v>
      </c>
      <c r="E36" s="31">
        <v>12</v>
      </c>
      <c r="F36" s="39">
        <f t="shared" si="1"/>
        <v>0.001973684210526316</v>
      </c>
      <c r="G36" s="31">
        <v>1</v>
      </c>
      <c r="H36" s="39">
        <f t="shared" si="2"/>
        <v>0.0001644736842105263</v>
      </c>
      <c r="I36" s="31">
        <v>1</v>
      </c>
      <c r="J36" s="39">
        <f t="shared" si="3"/>
        <v>0.0001644736842105263</v>
      </c>
      <c r="K36" s="31">
        <v>52</v>
      </c>
      <c r="L36" s="39">
        <f t="shared" si="4"/>
        <v>0.008552631578947369</v>
      </c>
      <c r="M36" s="31">
        <v>3</v>
      </c>
      <c r="N36" s="39">
        <f t="shared" si="5"/>
        <v>0.000493421052631579</v>
      </c>
      <c r="O36" s="31">
        <v>15</v>
      </c>
      <c r="P36" s="39">
        <f t="shared" si="6"/>
        <v>0.0024671052631578946</v>
      </c>
      <c r="Q36" s="31">
        <v>1707</v>
      </c>
      <c r="R36" s="39">
        <f t="shared" si="7"/>
        <v>0.28075657894736844</v>
      </c>
      <c r="S36" s="31">
        <v>437</v>
      </c>
      <c r="T36" s="39">
        <f t="shared" si="8"/>
        <v>0.071875</v>
      </c>
    </row>
    <row r="37" spans="1:20" s="16" customFormat="1" ht="15" customHeight="1">
      <c r="A37" s="38" t="s">
        <v>47</v>
      </c>
      <c r="B37" s="40">
        <v>1542</v>
      </c>
      <c r="C37" s="31">
        <v>1021</v>
      </c>
      <c r="D37" s="39">
        <f t="shared" si="0"/>
        <v>0.6621271076523995</v>
      </c>
      <c r="E37" s="31">
        <v>1</v>
      </c>
      <c r="F37" s="39">
        <f t="shared" si="1"/>
        <v>0.0006485084306095979</v>
      </c>
      <c r="G37" s="31">
        <v>3</v>
      </c>
      <c r="H37" s="39">
        <f t="shared" si="2"/>
        <v>0.0019455252918287938</v>
      </c>
      <c r="I37" s="31">
        <v>1</v>
      </c>
      <c r="J37" s="39">
        <f t="shared" si="3"/>
        <v>0.0006485084306095979</v>
      </c>
      <c r="K37" s="31">
        <v>9</v>
      </c>
      <c r="L37" s="39">
        <f t="shared" si="4"/>
        <v>0.005836575875486381</v>
      </c>
      <c r="M37" s="31">
        <v>2</v>
      </c>
      <c r="N37" s="39">
        <f t="shared" si="5"/>
        <v>0.0012970168612191958</v>
      </c>
      <c r="O37" s="31">
        <v>2</v>
      </c>
      <c r="P37" s="39">
        <f t="shared" si="6"/>
        <v>0.0012970168612191958</v>
      </c>
      <c r="Q37" s="31">
        <v>396</v>
      </c>
      <c r="R37" s="39">
        <f t="shared" si="7"/>
        <v>0.25680933852140075</v>
      </c>
      <c r="S37" s="31">
        <v>107</v>
      </c>
      <c r="T37" s="39">
        <f t="shared" si="8"/>
        <v>0.06939040207522698</v>
      </c>
    </row>
    <row r="38" spans="1:20" s="16" customFormat="1" ht="15" customHeight="1">
      <c r="A38" s="38" t="s">
        <v>48</v>
      </c>
      <c r="B38" s="40">
        <v>7593</v>
      </c>
      <c r="C38" s="31">
        <v>5267</v>
      </c>
      <c r="D38" s="39">
        <f t="shared" si="0"/>
        <v>0.6936652179639141</v>
      </c>
      <c r="E38" s="31">
        <v>17</v>
      </c>
      <c r="F38" s="39">
        <f t="shared" si="1"/>
        <v>0.0022389042539180826</v>
      </c>
      <c r="G38" s="31">
        <v>10</v>
      </c>
      <c r="H38" s="39">
        <f t="shared" si="2"/>
        <v>0.0013170025023047543</v>
      </c>
      <c r="I38" s="31">
        <v>4</v>
      </c>
      <c r="J38" s="39">
        <f t="shared" si="3"/>
        <v>0.0005268010009219018</v>
      </c>
      <c r="K38" s="31">
        <v>52</v>
      </c>
      <c r="L38" s="39">
        <f t="shared" si="4"/>
        <v>0.0068484130119847225</v>
      </c>
      <c r="M38" s="31">
        <v>4</v>
      </c>
      <c r="N38" s="39">
        <f t="shared" si="5"/>
        <v>0.0005268010009219018</v>
      </c>
      <c r="O38" s="31">
        <v>35</v>
      </c>
      <c r="P38" s="39">
        <f t="shared" si="6"/>
        <v>0.004609508758066641</v>
      </c>
      <c r="Q38" s="31">
        <v>1609</v>
      </c>
      <c r="R38" s="39">
        <f t="shared" si="7"/>
        <v>0.21190570262083497</v>
      </c>
      <c r="S38" s="31">
        <v>595</v>
      </c>
      <c r="T38" s="39">
        <f t="shared" si="8"/>
        <v>0.07836164888713289</v>
      </c>
    </row>
    <row r="39" spans="1:20" s="16" customFormat="1" ht="15" customHeight="1">
      <c r="A39" s="38" t="s">
        <v>49</v>
      </c>
      <c r="B39" s="40">
        <v>1435</v>
      </c>
      <c r="C39" s="31">
        <v>1009</v>
      </c>
      <c r="D39" s="39">
        <f t="shared" si="0"/>
        <v>0.7031358885017421</v>
      </c>
      <c r="E39" s="31">
        <v>7</v>
      </c>
      <c r="F39" s="39">
        <f t="shared" si="1"/>
        <v>0.004878048780487805</v>
      </c>
      <c r="G39" s="31">
        <v>0</v>
      </c>
      <c r="H39" s="39">
        <f t="shared" si="2"/>
        <v>0</v>
      </c>
      <c r="I39" s="31">
        <v>1</v>
      </c>
      <c r="J39" s="39">
        <f t="shared" si="3"/>
        <v>0.0006968641114982578</v>
      </c>
      <c r="K39" s="31">
        <v>0</v>
      </c>
      <c r="L39" s="39">
        <f t="shared" si="4"/>
        <v>0</v>
      </c>
      <c r="M39" s="31">
        <v>0</v>
      </c>
      <c r="N39" s="39">
        <f t="shared" si="5"/>
        <v>0</v>
      </c>
      <c r="O39" s="31">
        <v>9</v>
      </c>
      <c r="P39" s="39">
        <f t="shared" si="6"/>
        <v>0.0062717770034843206</v>
      </c>
      <c r="Q39" s="31">
        <v>276</v>
      </c>
      <c r="R39" s="39">
        <f t="shared" si="7"/>
        <v>0.19233449477351916</v>
      </c>
      <c r="S39" s="31">
        <v>133</v>
      </c>
      <c r="T39" s="39">
        <f t="shared" si="8"/>
        <v>0.09268292682926829</v>
      </c>
    </row>
    <row r="40" spans="1:20" s="16" customFormat="1" ht="15" customHeight="1">
      <c r="A40" s="38" t="s">
        <v>50</v>
      </c>
      <c r="B40" s="40">
        <v>2196</v>
      </c>
      <c r="C40" s="31">
        <v>1491</v>
      </c>
      <c r="D40" s="39">
        <f t="shared" si="0"/>
        <v>0.6789617486338798</v>
      </c>
      <c r="E40" s="31">
        <v>4</v>
      </c>
      <c r="F40" s="39">
        <f t="shared" si="1"/>
        <v>0.0018214936247723133</v>
      </c>
      <c r="G40" s="31">
        <v>2</v>
      </c>
      <c r="H40" s="39">
        <f t="shared" si="2"/>
        <v>0.0009107468123861566</v>
      </c>
      <c r="I40" s="31">
        <v>0</v>
      </c>
      <c r="J40" s="39">
        <f t="shared" si="3"/>
        <v>0</v>
      </c>
      <c r="K40" s="31">
        <v>5</v>
      </c>
      <c r="L40" s="39">
        <f t="shared" si="4"/>
        <v>0.002276867030965392</v>
      </c>
      <c r="M40" s="31">
        <v>0</v>
      </c>
      <c r="N40" s="39">
        <f t="shared" si="5"/>
        <v>0</v>
      </c>
      <c r="O40" s="31">
        <v>9</v>
      </c>
      <c r="P40" s="39">
        <f t="shared" si="6"/>
        <v>0.004098360655737705</v>
      </c>
      <c r="Q40" s="31">
        <v>503</v>
      </c>
      <c r="R40" s="39">
        <f t="shared" si="7"/>
        <v>0.2290528233151184</v>
      </c>
      <c r="S40" s="31">
        <v>182</v>
      </c>
      <c r="T40" s="39">
        <f t="shared" si="8"/>
        <v>0.08287795992714025</v>
      </c>
    </row>
    <row r="41" spans="1:20" s="16" customFormat="1" ht="15" customHeight="1">
      <c r="A41" s="38" t="s">
        <v>51</v>
      </c>
      <c r="B41" s="40">
        <v>1925</v>
      </c>
      <c r="C41" s="31">
        <v>1395</v>
      </c>
      <c r="D41" s="39">
        <f t="shared" si="0"/>
        <v>0.7246753246753247</v>
      </c>
      <c r="E41" s="31">
        <v>1</v>
      </c>
      <c r="F41" s="39">
        <f t="shared" si="1"/>
        <v>0.0005194805194805195</v>
      </c>
      <c r="G41" s="31">
        <v>0</v>
      </c>
      <c r="H41" s="39">
        <f t="shared" si="2"/>
        <v>0</v>
      </c>
      <c r="I41" s="31">
        <v>2</v>
      </c>
      <c r="J41" s="39">
        <f t="shared" si="3"/>
        <v>0.001038961038961039</v>
      </c>
      <c r="K41" s="31">
        <v>3</v>
      </c>
      <c r="L41" s="39">
        <f t="shared" si="4"/>
        <v>0.0015584415584415584</v>
      </c>
      <c r="M41" s="31">
        <v>0</v>
      </c>
      <c r="N41" s="39">
        <f t="shared" si="5"/>
        <v>0</v>
      </c>
      <c r="O41" s="31">
        <v>5</v>
      </c>
      <c r="P41" s="39">
        <f t="shared" si="6"/>
        <v>0.0025974025974025974</v>
      </c>
      <c r="Q41" s="31">
        <v>373</v>
      </c>
      <c r="R41" s="39">
        <f t="shared" si="7"/>
        <v>0.19376623376623375</v>
      </c>
      <c r="S41" s="31">
        <v>146</v>
      </c>
      <c r="T41" s="39">
        <f t="shared" si="8"/>
        <v>0.07584415584415584</v>
      </c>
    </row>
    <row r="42" spans="1:20" s="16" customFormat="1" ht="15" customHeight="1">
      <c r="A42" s="38" t="s">
        <v>52</v>
      </c>
      <c r="B42" s="40">
        <v>2743</v>
      </c>
      <c r="C42" s="31">
        <v>1489</v>
      </c>
      <c r="D42" s="39">
        <f t="shared" si="0"/>
        <v>0.5428363106088224</v>
      </c>
      <c r="E42" s="31">
        <v>8</v>
      </c>
      <c r="F42" s="39">
        <f t="shared" si="1"/>
        <v>0.002916514764855997</v>
      </c>
      <c r="G42" s="31">
        <v>0</v>
      </c>
      <c r="H42" s="39">
        <f t="shared" si="2"/>
        <v>0</v>
      </c>
      <c r="I42" s="31">
        <v>1</v>
      </c>
      <c r="J42" s="39">
        <f t="shared" si="3"/>
        <v>0.0003645643456069996</v>
      </c>
      <c r="K42" s="31">
        <v>5</v>
      </c>
      <c r="L42" s="39">
        <f t="shared" si="4"/>
        <v>0.0018228217280349982</v>
      </c>
      <c r="M42" s="31">
        <v>0</v>
      </c>
      <c r="N42" s="39">
        <f t="shared" si="5"/>
        <v>0</v>
      </c>
      <c r="O42" s="31">
        <v>11</v>
      </c>
      <c r="P42" s="39">
        <f t="shared" si="6"/>
        <v>0.004010207801676996</v>
      </c>
      <c r="Q42" s="31">
        <v>1023</v>
      </c>
      <c r="R42" s="39">
        <f t="shared" si="7"/>
        <v>0.3729493255559606</v>
      </c>
      <c r="S42" s="31">
        <v>206</v>
      </c>
      <c r="T42" s="39">
        <f t="shared" si="8"/>
        <v>0.07510025519504193</v>
      </c>
    </row>
    <row r="43" spans="1:20" s="16" customFormat="1" ht="15" customHeight="1">
      <c r="A43" s="38" t="s">
        <v>53</v>
      </c>
      <c r="B43" s="40">
        <v>3879</v>
      </c>
      <c r="C43" s="31">
        <v>2533</v>
      </c>
      <c r="D43" s="39">
        <f t="shared" si="0"/>
        <v>0.6530033513792215</v>
      </c>
      <c r="E43" s="31">
        <v>8</v>
      </c>
      <c r="F43" s="39">
        <f t="shared" si="1"/>
        <v>0.0020623872131992783</v>
      </c>
      <c r="G43" s="31">
        <v>6</v>
      </c>
      <c r="H43" s="39">
        <f t="shared" si="2"/>
        <v>0.0015467904098994587</v>
      </c>
      <c r="I43" s="31">
        <v>3</v>
      </c>
      <c r="J43" s="39">
        <f t="shared" si="3"/>
        <v>0.0007733952049497294</v>
      </c>
      <c r="K43" s="31">
        <v>7</v>
      </c>
      <c r="L43" s="39">
        <f t="shared" si="4"/>
        <v>0.0018045888115493685</v>
      </c>
      <c r="M43" s="31">
        <v>0</v>
      </c>
      <c r="N43" s="39">
        <f t="shared" si="5"/>
        <v>0</v>
      </c>
      <c r="O43" s="31">
        <v>9</v>
      </c>
      <c r="P43" s="39">
        <f t="shared" si="6"/>
        <v>0.002320185614849188</v>
      </c>
      <c r="Q43" s="31">
        <v>998</v>
      </c>
      <c r="R43" s="39">
        <f t="shared" si="7"/>
        <v>0.2572828048466099</v>
      </c>
      <c r="S43" s="31">
        <v>315</v>
      </c>
      <c r="T43" s="39">
        <f t="shared" si="8"/>
        <v>0.08120649651972157</v>
      </c>
    </row>
    <row r="44" spans="1:20" s="16" customFormat="1" ht="15" customHeight="1">
      <c r="A44" s="38" t="s">
        <v>54</v>
      </c>
      <c r="B44" s="40">
        <v>1923</v>
      </c>
      <c r="C44" s="31">
        <v>1138</v>
      </c>
      <c r="D44" s="39">
        <f t="shared" si="0"/>
        <v>0.5917836713468538</v>
      </c>
      <c r="E44" s="31">
        <v>3</v>
      </c>
      <c r="F44" s="39">
        <f t="shared" si="1"/>
        <v>0.0015600624024961</v>
      </c>
      <c r="G44" s="31">
        <v>7</v>
      </c>
      <c r="H44" s="39">
        <f t="shared" si="2"/>
        <v>0.003640145605824233</v>
      </c>
      <c r="I44" s="31">
        <v>0</v>
      </c>
      <c r="J44" s="39">
        <f t="shared" si="3"/>
        <v>0</v>
      </c>
      <c r="K44" s="31">
        <v>8</v>
      </c>
      <c r="L44" s="39">
        <f t="shared" si="4"/>
        <v>0.004160166406656267</v>
      </c>
      <c r="M44" s="31">
        <v>0</v>
      </c>
      <c r="N44" s="39">
        <f t="shared" si="5"/>
        <v>0</v>
      </c>
      <c r="O44" s="31">
        <v>13</v>
      </c>
      <c r="P44" s="39">
        <f t="shared" si="6"/>
        <v>0.006760270410816433</v>
      </c>
      <c r="Q44" s="31">
        <v>575</v>
      </c>
      <c r="R44" s="39">
        <f t="shared" si="7"/>
        <v>0.29901196047841916</v>
      </c>
      <c r="S44" s="31">
        <v>179</v>
      </c>
      <c r="T44" s="39">
        <f t="shared" si="8"/>
        <v>0.09308372334893396</v>
      </c>
    </row>
    <row r="45" spans="1:20" s="16" customFormat="1" ht="15" customHeight="1">
      <c r="A45" s="38" t="s">
        <v>55</v>
      </c>
      <c r="B45" s="40">
        <v>3639</v>
      </c>
      <c r="C45" s="31">
        <v>2336</v>
      </c>
      <c r="D45" s="39">
        <f t="shared" si="0"/>
        <v>0.6419345974168728</v>
      </c>
      <c r="E45" s="31">
        <v>18</v>
      </c>
      <c r="F45" s="39">
        <f t="shared" si="1"/>
        <v>0.00494641384995878</v>
      </c>
      <c r="G45" s="31">
        <v>6</v>
      </c>
      <c r="H45" s="39">
        <f t="shared" si="2"/>
        <v>0.0016488046166529267</v>
      </c>
      <c r="I45" s="31">
        <v>0</v>
      </c>
      <c r="J45" s="39">
        <f t="shared" si="3"/>
        <v>0</v>
      </c>
      <c r="K45" s="31">
        <v>21</v>
      </c>
      <c r="L45" s="39">
        <f t="shared" si="4"/>
        <v>0.005770816158285243</v>
      </c>
      <c r="M45" s="31">
        <v>0</v>
      </c>
      <c r="N45" s="39">
        <f t="shared" si="5"/>
        <v>0</v>
      </c>
      <c r="O45" s="31">
        <v>22</v>
      </c>
      <c r="P45" s="39">
        <f t="shared" si="6"/>
        <v>0.006045616927727398</v>
      </c>
      <c r="Q45" s="31">
        <v>934</v>
      </c>
      <c r="R45" s="39">
        <f t="shared" si="7"/>
        <v>0.25666391865897226</v>
      </c>
      <c r="S45" s="31">
        <v>302</v>
      </c>
      <c r="T45" s="39">
        <f t="shared" si="8"/>
        <v>0.08298983237153064</v>
      </c>
    </row>
    <row r="46" spans="1:20" s="16" customFormat="1" ht="15" customHeight="1">
      <c r="A46" s="38" t="s">
        <v>56</v>
      </c>
      <c r="B46" s="40">
        <v>1822</v>
      </c>
      <c r="C46" s="31">
        <v>1076</v>
      </c>
      <c r="D46" s="39">
        <f t="shared" si="0"/>
        <v>0.5905598243688255</v>
      </c>
      <c r="E46" s="31">
        <v>2</v>
      </c>
      <c r="F46" s="39">
        <f t="shared" si="1"/>
        <v>0.0010976948408342481</v>
      </c>
      <c r="G46" s="31">
        <v>2</v>
      </c>
      <c r="H46" s="39">
        <f t="shared" si="2"/>
        <v>0.0010976948408342481</v>
      </c>
      <c r="I46" s="31">
        <v>0</v>
      </c>
      <c r="J46" s="39">
        <f t="shared" si="3"/>
        <v>0</v>
      </c>
      <c r="K46" s="31">
        <v>1</v>
      </c>
      <c r="L46" s="39">
        <f t="shared" si="4"/>
        <v>0.0005488474204171241</v>
      </c>
      <c r="M46" s="31">
        <v>0</v>
      </c>
      <c r="N46" s="39">
        <f t="shared" si="5"/>
        <v>0</v>
      </c>
      <c r="O46" s="31">
        <v>4</v>
      </c>
      <c r="P46" s="39">
        <f t="shared" si="6"/>
        <v>0.0021953896816684962</v>
      </c>
      <c r="Q46" s="31">
        <v>569</v>
      </c>
      <c r="R46" s="39">
        <f t="shared" si="7"/>
        <v>0.31229418221734356</v>
      </c>
      <c r="S46" s="31">
        <v>168</v>
      </c>
      <c r="T46" s="39">
        <f t="shared" si="8"/>
        <v>0.09220636663007684</v>
      </c>
    </row>
    <row r="47" spans="1:20" s="16" customFormat="1" ht="15" customHeight="1">
      <c r="A47" s="38" t="s">
        <v>57</v>
      </c>
      <c r="B47" s="40">
        <v>2868</v>
      </c>
      <c r="C47" s="31">
        <v>1626</v>
      </c>
      <c r="D47" s="39">
        <f t="shared" si="0"/>
        <v>0.5669456066945606</v>
      </c>
      <c r="E47" s="31">
        <v>15</v>
      </c>
      <c r="F47" s="39">
        <f t="shared" si="1"/>
        <v>0.005230125523012552</v>
      </c>
      <c r="G47" s="31">
        <v>0</v>
      </c>
      <c r="H47" s="39">
        <f t="shared" si="2"/>
        <v>0</v>
      </c>
      <c r="I47" s="31">
        <v>0</v>
      </c>
      <c r="J47" s="39">
        <f t="shared" si="3"/>
        <v>0</v>
      </c>
      <c r="K47" s="31">
        <v>4</v>
      </c>
      <c r="L47" s="39">
        <f t="shared" si="4"/>
        <v>0.001394700139470014</v>
      </c>
      <c r="M47" s="31">
        <v>1</v>
      </c>
      <c r="N47" s="39">
        <f t="shared" si="5"/>
        <v>0.0003486750348675035</v>
      </c>
      <c r="O47" s="31">
        <v>22</v>
      </c>
      <c r="P47" s="39">
        <f t="shared" si="6"/>
        <v>0.007670850767085077</v>
      </c>
      <c r="Q47" s="31">
        <v>990</v>
      </c>
      <c r="R47" s="39">
        <f t="shared" si="7"/>
        <v>0.34518828451882844</v>
      </c>
      <c r="S47" s="31">
        <v>210</v>
      </c>
      <c r="T47" s="39">
        <f t="shared" si="8"/>
        <v>0.07322175732217573</v>
      </c>
    </row>
    <row r="48" spans="1:20" s="16" customFormat="1" ht="15" customHeight="1">
      <c r="A48" s="38" t="s">
        <v>58</v>
      </c>
      <c r="B48" s="40">
        <v>4883</v>
      </c>
      <c r="C48" s="31">
        <v>3464</v>
      </c>
      <c r="D48" s="39">
        <f t="shared" si="0"/>
        <v>0.7093999590415728</v>
      </c>
      <c r="E48" s="31">
        <v>12</v>
      </c>
      <c r="F48" s="39">
        <f t="shared" si="1"/>
        <v>0.0024575056317837395</v>
      </c>
      <c r="G48" s="31">
        <v>10</v>
      </c>
      <c r="H48" s="39">
        <f t="shared" si="2"/>
        <v>0.0020479213598197828</v>
      </c>
      <c r="I48" s="31">
        <v>2</v>
      </c>
      <c r="J48" s="39">
        <f t="shared" si="3"/>
        <v>0.00040958427196395656</v>
      </c>
      <c r="K48" s="31">
        <v>26</v>
      </c>
      <c r="L48" s="39">
        <f t="shared" si="4"/>
        <v>0.005324595535531436</v>
      </c>
      <c r="M48" s="31">
        <v>0</v>
      </c>
      <c r="N48" s="39">
        <f t="shared" si="5"/>
        <v>0</v>
      </c>
      <c r="O48" s="31">
        <v>10</v>
      </c>
      <c r="P48" s="39">
        <f t="shared" si="6"/>
        <v>0.0020479213598197828</v>
      </c>
      <c r="Q48" s="31">
        <v>1040</v>
      </c>
      <c r="R48" s="39">
        <f t="shared" si="7"/>
        <v>0.21298382142125744</v>
      </c>
      <c r="S48" s="31">
        <v>319</v>
      </c>
      <c r="T48" s="39">
        <f t="shared" si="8"/>
        <v>0.06532869137825108</v>
      </c>
    </row>
    <row r="49" spans="1:20" s="16" customFormat="1" ht="15" customHeight="1">
      <c r="A49" s="38" t="s">
        <v>59</v>
      </c>
      <c r="B49" s="40">
        <v>2843</v>
      </c>
      <c r="C49" s="31">
        <v>1789</v>
      </c>
      <c r="D49" s="39">
        <f t="shared" si="0"/>
        <v>0.6292648610622582</v>
      </c>
      <c r="E49" s="31">
        <v>7</v>
      </c>
      <c r="F49" s="39">
        <f t="shared" si="1"/>
        <v>0.0024621878297572987</v>
      </c>
      <c r="G49" s="31">
        <v>2</v>
      </c>
      <c r="H49" s="39">
        <f t="shared" si="2"/>
        <v>0.0007034822370735139</v>
      </c>
      <c r="I49" s="31">
        <v>1</v>
      </c>
      <c r="J49" s="39">
        <f t="shared" si="3"/>
        <v>0.00035174111853675694</v>
      </c>
      <c r="K49" s="31">
        <v>10</v>
      </c>
      <c r="L49" s="39">
        <f t="shared" si="4"/>
        <v>0.0035174111853675696</v>
      </c>
      <c r="M49" s="31">
        <v>1</v>
      </c>
      <c r="N49" s="39">
        <f t="shared" si="5"/>
        <v>0.00035174111853675694</v>
      </c>
      <c r="O49" s="31">
        <v>8</v>
      </c>
      <c r="P49" s="39">
        <f t="shared" si="6"/>
        <v>0.0028139289482940555</v>
      </c>
      <c r="Q49" s="31">
        <v>798</v>
      </c>
      <c r="R49" s="39">
        <f t="shared" si="7"/>
        <v>0.28068941259233204</v>
      </c>
      <c r="S49" s="31">
        <v>227</v>
      </c>
      <c r="T49" s="39">
        <f t="shared" si="8"/>
        <v>0.07984523390784383</v>
      </c>
    </row>
    <row r="50" spans="1:20" s="16" customFormat="1" ht="15" customHeight="1">
      <c r="A50" s="38" t="s">
        <v>60</v>
      </c>
      <c r="B50" s="40">
        <v>3505</v>
      </c>
      <c r="C50" s="31">
        <v>2370</v>
      </c>
      <c r="D50" s="39">
        <f t="shared" si="0"/>
        <v>0.6761768901569187</v>
      </c>
      <c r="E50" s="31">
        <v>6</v>
      </c>
      <c r="F50" s="39">
        <f t="shared" si="1"/>
        <v>0.0017118402282453639</v>
      </c>
      <c r="G50" s="31">
        <v>4</v>
      </c>
      <c r="H50" s="39">
        <f t="shared" si="2"/>
        <v>0.0011412268188302425</v>
      </c>
      <c r="I50" s="31">
        <v>1</v>
      </c>
      <c r="J50" s="39">
        <f t="shared" si="3"/>
        <v>0.0002853067047075606</v>
      </c>
      <c r="K50" s="31">
        <v>4</v>
      </c>
      <c r="L50" s="39">
        <f t="shared" si="4"/>
        <v>0.0011412268188302425</v>
      </c>
      <c r="M50" s="31">
        <v>1</v>
      </c>
      <c r="N50" s="39">
        <f t="shared" si="5"/>
        <v>0.0002853067047075606</v>
      </c>
      <c r="O50" s="31">
        <v>7</v>
      </c>
      <c r="P50" s="39">
        <f t="shared" si="6"/>
        <v>0.0019971469329529245</v>
      </c>
      <c r="Q50" s="31">
        <v>842</v>
      </c>
      <c r="R50" s="39">
        <f t="shared" si="7"/>
        <v>0.24022824536376605</v>
      </c>
      <c r="S50" s="31">
        <v>270</v>
      </c>
      <c r="T50" s="39">
        <f t="shared" si="8"/>
        <v>0.07703281027104136</v>
      </c>
    </row>
    <row r="51" spans="1:20" s="16" customFormat="1" ht="15" customHeight="1">
      <c r="A51" s="38" t="s">
        <v>61</v>
      </c>
      <c r="B51" s="40">
        <v>6641</v>
      </c>
      <c r="C51" s="31">
        <v>4161</v>
      </c>
      <c r="D51" s="39">
        <f t="shared" si="0"/>
        <v>0.6265622647191688</v>
      </c>
      <c r="E51" s="31">
        <v>21</v>
      </c>
      <c r="F51" s="39">
        <f t="shared" si="1"/>
        <v>0.003162174371329619</v>
      </c>
      <c r="G51" s="31">
        <v>33</v>
      </c>
      <c r="H51" s="39">
        <f t="shared" si="2"/>
        <v>0.004969131154946544</v>
      </c>
      <c r="I51" s="31">
        <v>2</v>
      </c>
      <c r="J51" s="39">
        <f t="shared" si="3"/>
        <v>0.0003011594639361542</v>
      </c>
      <c r="K51" s="31">
        <v>106</v>
      </c>
      <c r="L51" s="39">
        <f t="shared" si="4"/>
        <v>0.01596145158861617</v>
      </c>
      <c r="M51" s="31">
        <v>2</v>
      </c>
      <c r="N51" s="39">
        <f t="shared" si="5"/>
        <v>0.0003011594639361542</v>
      </c>
      <c r="O51" s="31">
        <v>21</v>
      </c>
      <c r="P51" s="39">
        <f t="shared" si="6"/>
        <v>0.003162174371329619</v>
      </c>
      <c r="Q51" s="31">
        <v>1719</v>
      </c>
      <c r="R51" s="39">
        <f t="shared" si="7"/>
        <v>0.25884655925312455</v>
      </c>
      <c r="S51" s="31">
        <v>576</v>
      </c>
      <c r="T51" s="39">
        <f t="shared" si="8"/>
        <v>0.08673392561361241</v>
      </c>
    </row>
    <row r="52" spans="1:20" s="16" customFormat="1" ht="15" customHeight="1">
      <c r="A52" s="38" t="s">
        <v>62</v>
      </c>
      <c r="B52" s="40">
        <v>2380</v>
      </c>
      <c r="C52" s="31">
        <v>1601</v>
      </c>
      <c r="D52" s="39">
        <f t="shared" si="0"/>
        <v>0.6726890756302522</v>
      </c>
      <c r="E52" s="31">
        <v>7</v>
      </c>
      <c r="F52" s="39">
        <f t="shared" si="1"/>
        <v>0.0029411764705882353</v>
      </c>
      <c r="G52" s="31">
        <v>0</v>
      </c>
      <c r="H52" s="39">
        <f t="shared" si="2"/>
        <v>0</v>
      </c>
      <c r="I52" s="31">
        <v>1</v>
      </c>
      <c r="J52" s="39">
        <f t="shared" si="3"/>
        <v>0.0004201680672268908</v>
      </c>
      <c r="K52" s="31">
        <v>1</v>
      </c>
      <c r="L52" s="39">
        <f t="shared" si="4"/>
        <v>0.0004201680672268908</v>
      </c>
      <c r="M52" s="31">
        <v>0</v>
      </c>
      <c r="N52" s="39">
        <f t="shared" si="5"/>
        <v>0</v>
      </c>
      <c r="O52" s="31">
        <v>10</v>
      </c>
      <c r="P52" s="39">
        <f t="shared" si="6"/>
        <v>0.004201680672268907</v>
      </c>
      <c r="Q52" s="31">
        <v>552</v>
      </c>
      <c r="R52" s="39">
        <f t="shared" si="7"/>
        <v>0.2319327731092437</v>
      </c>
      <c r="S52" s="31">
        <v>208</v>
      </c>
      <c r="T52" s="39">
        <f t="shared" si="8"/>
        <v>0.08739495798319327</v>
      </c>
    </row>
    <row r="53" spans="1:20" s="16" customFormat="1" ht="15" customHeight="1">
      <c r="A53" s="38" t="s">
        <v>63</v>
      </c>
      <c r="B53" s="40">
        <v>1229</v>
      </c>
      <c r="C53" s="31">
        <v>745</v>
      </c>
      <c r="D53" s="39">
        <f t="shared" si="0"/>
        <v>0.6061838893409276</v>
      </c>
      <c r="E53" s="31">
        <v>6</v>
      </c>
      <c r="F53" s="39">
        <f t="shared" si="1"/>
        <v>0.004882017900732303</v>
      </c>
      <c r="G53" s="31">
        <v>0</v>
      </c>
      <c r="H53" s="39">
        <f t="shared" si="2"/>
        <v>0</v>
      </c>
      <c r="I53" s="31">
        <v>1</v>
      </c>
      <c r="J53" s="39">
        <f t="shared" si="3"/>
        <v>0.0008136696501220504</v>
      </c>
      <c r="K53" s="31">
        <v>4</v>
      </c>
      <c r="L53" s="39">
        <f t="shared" si="4"/>
        <v>0.0032546786004882017</v>
      </c>
      <c r="M53" s="31">
        <v>0</v>
      </c>
      <c r="N53" s="39">
        <f t="shared" si="5"/>
        <v>0</v>
      </c>
      <c r="O53" s="31">
        <v>9</v>
      </c>
      <c r="P53" s="39">
        <f t="shared" si="6"/>
        <v>0.007323026851098454</v>
      </c>
      <c r="Q53" s="31">
        <v>339</v>
      </c>
      <c r="R53" s="39">
        <f t="shared" si="7"/>
        <v>0.2758340113913751</v>
      </c>
      <c r="S53" s="31">
        <v>125</v>
      </c>
      <c r="T53" s="39">
        <f t="shared" si="8"/>
        <v>0.10170870626525631</v>
      </c>
    </row>
    <row r="54" spans="1:20" s="16" customFormat="1" ht="15" customHeight="1">
      <c r="A54" s="38" t="s">
        <v>64</v>
      </c>
      <c r="B54" s="40">
        <v>5008</v>
      </c>
      <c r="C54" s="31">
        <v>3010</v>
      </c>
      <c r="D54" s="39">
        <f t="shared" si="0"/>
        <v>0.6010383386581469</v>
      </c>
      <c r="E54" s="31">
        <v>15</v>
      </c>
      <c r="F54" s="39">
        <f t="shared" si="1"/>
        <v>0.0029952076677316293</v>
      </c>
      <c r="G54" s="31">
        <v>9</v>
      </c>
      <c r="H54" s="39">
        <f t="shared" si="2"/>
        <v>0.0017971246006389776</v>
      </c>
      <c r="I54" s="31">
        <v>9</v>
      </c>
      <c r="J54" s="39">
        <f t="shared" si="3"/>
        <v>0.0017971246006389776</v>
      </c>
      <c r="K54" s="31">
        <v>33</v>
      </c>
      <c r="L54" s="39">
        <f t="shared" si="4"/>
        <v>0.006589456869009584</v>
      </c>
      <c r="M54" s="31">
        <v>0</v>
      </c>
      <c r="N54" s="39">
        <f t="shared" si="5"/>
        <v>0</v>
      </c>
      <c r="O54" s="31">
        <v>19</v>
      </c>
      <c r="P54" s="39">
        <f t="shared" si="6"/>
        <v>0.0037939297124600637</v>
      </c>
      <c r="Q54" s="31">
        <v>1530</v>
      </c>
      <c r="R54" s="39">
        <f t="shared" si="7"/>
        <v>0.3055111821086262</v>
      </c>
      <c r="S54" s="31">
        <v>383</v>
      </c>
      <c r="T54" s="39">
        <f t="shared" si="8"/>
        <v>0.0764776357827476</v>
      </c>
    </row>
    <row r="55" spans="1:20" s="16" customFormat="1" ht="15" customHeight="1">
      <c r="A55" s="38" t="s">
        <v>65</v>
      </c>
      <c r="B55" s="40">
        <v>1465</v>
      </c>
      <c r="C55" s="31">
        <v>938</v>
      </c>
      <c r="D55" s="39">
        <f t="shared" si="0"/>
        <v>0.6402730375426621</v>
      </c>
      <c r="E55" s="31">
        <v>4</v>
      </c>
      <c r="F55" s="39">
        <f t="shared" si="1"/>
        <v>0.0027303754266211604</v>
      </c>
      <c r="G55" s="31">
        <v>0</v>
      </c>
      <c r="H55" s="39">
        <f t="shared" si="2"/>
        <v>0</v>
      </c>
      <c r="I55" s="31">
        <v>0</v>
      </c>
      <c r="J55" s="39">
        <f t="shared" si="3"/>
        <v>0</v>
      </c>
      <c r="K55" s="31">
        <v>1</v>
      </c>
      <c r="L55" s="39">
        <f t="shared" si="4"/>
        <v>0.0006825938566552901</v>
      </c>
      <c r="M55" s="31">
        <v>0</v>
      </c>
      <c r="N55" s="39">
        <f t="shared" si="5"/>
        <v>0</v>
      </c>
      <c r="O55" s="31">
        <v>5</v>
      </c>
      <c r="P55" s="39">
        <f t="shared" si="6"/>
        <v>0.0034129692832764505</v>
      </c>
      <c r="Q55" s="31">
        <v>387</v>
      </c>
      <c r="R55" s="39">
        <f t="shared" si="7"/>
        <v>0.2641638225255973</v>
      </c>
      <c r="S55" s="31">
        <v>130</v>
      </c>
      <c r="T55" s="39">
        <f t="shared" si="8"/>
        <v>0.08873720136518772</v>
      </c>
    </row>
    <row r="56" spans="1:20" s="16" customFormat="1" ht="15" customHeight="1">
      <c r="A56" s="38" t="s">
        <v>66</v>
      </c>
      <c r="B56" s="40">
        <v>1399</v>
      </c>
      <c r="C56" s="31">
        <v>1013</v>
      </c>
      <c r="D56" s="39">
        <f t="shared" si="0"/>
        <v>0.7240886347390993</v>
      </c>
      <c r="E56" s="31">
        <v>3</v>
      </c>
      <c r="F56" s="39">
        <f t="shared" si="1"/>
        <v>0.002144388849177984</v>
      </c>
      <c r="G56" s="31">
        <v>3</v>
      </c>
      <c r="H56" s="39">
        <f t="shared" si="2"/>
        <v>0.002144388849177984</v>
      </c>
      <c r="I56" s="31">
        <v>0</v>
      </c>
      <c r="J56" s="39">
        <f t="shared" si="3"/>
        <v>0</v>
      </c>
      <c r="K56" s="31">
        <v>0</v>
      </c>
      <c r="L56" s="39">
        <f t="shared" si="4"/>
        <v>0</v>
      </c>
      <c r="M56" s="31">
        <v>0</v>
      </c>
      <c r="N56" s="39">
        <f t="shared" si="5"/>
        <v>0</v>
      </c>
      <c r="O56" s="31">
        <v>8</v>
      </c>
      <c r="P56" s="39">
        <f t="shared" si="6"/>
        <v>0.005718370264474625</v>
      </c>
      <c r="Q56" s="31">
        <v>267</v>
      </c>
      <c r="R56" s="39">
        <f t="shared" si="7"/>
        <v>0.1908506075768406</v>
      </c>
      <c r="S56" s="31">
        <v>105</v>
      </c>
      <c r="T56" s="39">
        <f t="shared" si="8"/>
        <v>0.07505360972122944</v>
      </c>
    </row>
    <row r="57" spans="2:10" s="16" customFormat="1" ht="15" customHeight="1">
      <c r="B57" s="26"/>
      <c r="C57" s="26"/>
      <c r="D57" s="26"/>
      <c r="E57" s="26"/>
      <c r="F57" s="26"/>
      <c r="I57" s="26"/>
      <c r="J57" s="26"/>
    </row>
    <row r="58" spans="2:10" s="16" customFormat="1" ht="15" customHeight="1">
      <c r="B58" s="26"/>
      <c r="C58" s="26"/>
      <c r="D58" s="26"/>
      <c r="E58" s="26"/>
      <c r="F58" s="26"/>
      <c r="I58" s="26"/>
      <c r="J58" s="26"/>
    </row>
  </sheetData>
  <sheetProtection/>
  <mergeCells count="9">
    <mergeCell ref="Q15:R15"/>
    <mergeCell ref="S15:T15"/>
    <mergeCell ref="I15:J15"/>
    <mergeCell ref="K15:L15"/>
    <mergeCell ref="M15:N15"/>
    <mergeCell ref="O15:P15"/>
    <mergeCell ref="C15:D15"/>
    <mergeCell ref="E15:F15"/>
    <mergeCell ref="G15:H15"/>
  </mergeCells>
  <hyperlinks>
    <hyperlink ref="A7" r:id="rId1" display="www.conwy.gov.uk/statistics"/>
    <hyperlink ref="A6" r:id="rId2" display="email: research.unit@conwy.gov.uk"/>
    <hyperlink ref="A12" r:id="rId3" display="http://www.nationalarchives.gov.uk/doc/open-government-licence/"/>
    <hyperlink ref="I2" location="Notes!A1" display="Return to notes page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2" sqref="A2"/>
    </sheetView>
  </sheetViews>
  <sheetFormatPr defaultColWidth="9.140625" defaultRowHeight="12.75"/>
  <cols>
    <col min="1" max="1" width="23.140625" style="28" customWidth="1"/>
    <col min="2" max="2" width="10.57421875" style="28" customWidth="1"/>
    <col min="3" max="3" width="10.8515625" style="28" customWidth="1"/>
    <col min="4" max="4" width="8.57421875" style="28" customWidth="1"/>
    <col min="5" max="5" width="8.8515625" style="28" customWidth="1"/>
    <col min="6" max="6" width="7.8515625" style="28" customWidth="1"/>
    <col min="7" max="7" width="8.8515625" style="28" customWidth="1"/>
    <col min="8" max="8" width="7.421875" style="28" customWidth="1"/>
    <col min="9" max="9" width="9.28125" style="28" customWidth="1"/>
    <col min="10" max="10" width="8.28125" style="28" customWidth="1"/>
    <col min="11" max="11" width="9.28125" style="28" customWidth="1"/>
    <col min="12" max="12" width="8.28125" style="28" customWidth="1"/>
    <col min="13" max="13" width="8.00390625" style="28" customWidth="1"/>
    <col min="14" max="14" width="7.57421875" style="28" customWidth="1"/>
    <col min="15" max="15" width="8.00390625" style="28" customWidth="1"/>
    <col min="16" max="16" width="7.57421875" style="28" customWidth="1"/>
    <col min="17" max="17" width="10.28125" style="28" customWidth="1"/>
    <col min="18" max="18" width="8.140625" style="28" customWidth="1"/>
    <col min="19" max="16384" width="9.140625" style="28" customWidth="1"/>
  </cols>
  <sheetData>
    <row r="1" s="19" customFormat="1" ht="20.25">
      <c r="A1" s="1" t="s">
        <v>95</v>
      </c>
    </row>
    <row r="2" spans="1:9" s="19" customFormat="1" ht="18">
      <c r="A2" s="21" t="s">
        <v>17</v>
      </c>
      <c r="I2" s="20" t="s">
        <v>9</v>
      </c>
    </row>
    <row r="3" s="16" customFormat="1" ht="9" customHeight="1"/>
    <row r="4" s="16" customFormat="1" ht="12.75">
      <c r="A4" s="22" t="s">
        <v>2</v>
      </c>
    </row>
    <row r="5" s="16" customFormat="1" ht="12.75">
      <c r="A5" s="16" t="s">
        <v>3</v>
      </c>
    </row>
    <row r="6" s="16" customFormat="1" ht="12.75">
      <c r="A6" s="17" t="s">
        <v>4</v>
      </c>
    </row>
    <row r="7" s="16" customFormat="1" ht="12.75">
      <c r="A7" s="23" t="s">
        <v>5</v>
      </c>
    </row>
    <row r="8" s="16" customFormat="1" ht="9" customHeight="1"/>
    <row r="9" s="16" customFormat="1" ht="15" customHeight="1">
      <c r="A9" s="24" t="s">
        <v>8</v>
      </c>
    </row>
    <row r="10" s="16" customFormat="1" ht="15" customHeight="1">
      <c r="A10" s="16" t="s">
        <v>18</v>
      </c>
    </row>
    <row r="11" s="16" customFormat="1" ht="15" customHeight="1">
      <c r="A11" s="16" t="s">
        <v>6</v>
      </c>
    </row>
    <row r="12" spans="1:12" s="16" customFormat="1" ht="15" customHeight="1">
      <c r="A12" s="17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2:10" s="16" customFormat="1" ht="15" customHeight="1">
      <c r="B13" s="26"/>
      <c r="C13" s="26"/>
      <c r="D13" s="26"/>
      <c r="E13" s="26"/>
      <c r="F13" s="26"/>
      <c r="I13" s="26"/>
      <c r="J13" s="26"/>
    </row>
    <row r="14" spans="2:10" s="16" customFormat="1" ht="15" customHeight="1">
      <c r="B14" s="26"/>
      <c r="C14" s="26"/>
      <c r="D14" s="26"/>
      <c r="E14" s="26"/>
      <c r="F14" s="26"/>
      <c r="I14" s="26"/>
      <c r="J14" s="26"/>
    </row>
    <row r="15" spans="1:20" s="16" customFormat="1" ht="15" customHeight="1">
      <c r="A15" s="41"/>
      <c r="B15" s="42" t="s">
        <v>10</v>
      </c>
      <c r="C15" s="47" t="s">
        <v>19</v>
      </c>
      <c r="D15" s="48"/>
      <c r="E15" s="47" t="s">
        <v>20</v>
      </c>
      <c r="F15" s="48"/>
      <c r="G15" s="47" t="s">
        <v>21</v>
      </c>
      <c r="H15" s="48"/>
      <c r="I15" s="47" t="s">
        <v>22</v>
      </c>
      <c r="J15" s="48"/>
      <c r="K15" s="47" t="s">
        <v>23</v>
      </c>
      <c r="L15" s="48"/>
      <c r="M15" s="47" t="s">
        <v>24</v>
      </c>
      <c r="N15" s="48"/>
      <c r="O15" s="47" t="s">
        <v>25</v>
      </c>
      <c r="P15" s="48"/>
      <c r="Q15" s="47" t="s">
        <v>26</v>
      </c>
      <c r="R15" s="48"/>
      <c r="S15" s="47" t="s">
        <v>27</v>
      </c>
      <c r="T15" s="48"/>
    </row>
    <row r="16" spans="1:20" s="16" customFormat="1" ht="15" customHeight="1">
      <c r="A16" s="37" t="s">
        <v>13</v>
      </c>
      <c r="B16" s="40">
        <v>56075912</v>
      </c>
      <c r="C16" s="31">
        <v>33243175</v>
      </c>
      <c r="D16" s="39">
        <v>0.5928245090333975</v>
      </c>
      <c r="E16" s="31">
        <v>247743</v>
      </c>
      <c r="F16" s="39">
        <v>0.00441799323745283</v>
      </c>
      <c r="G16" s="31">
        <v>816633</v>
      </c>
      <c r="H16" s="39">
        <v>0.014562990968385855</v>
      </c>
      <c r="I16" s="31">
        <v>263346</v>
      </c>
      <c r="J16" s="39">
        <v>0.004696241052664467</v>
      </c>
      <c r="K16" s="31">
        <v>2706066</v>
      </c>
      <c r="L16" s="39">
        <v>0.04825719107341491</v>
      </c>
      <c r="M16" s="31">
        <v>423158</v>
      </c>
      <c r="N16" s="39">
        <v>0.007546163493515719</v>
      </c>
      <c r="O16" s="31">
        <v>240530</v>
      </c>
      <c r="P16" s="39">
        <v>0.004289364032099915</v>
      </c>
      <c r="Q16" s="31">
        <v>14097229</v>
      </c>
      <c r="R16" s="39">
        <v>0.25139544765674077</v>
      </c>
      <c r="S16" s="31">
        <v>4038032</v>
      </c>
      <c r="T16" s="39">
        <v>0.07201009945232813</v>
      </c>
    </row>
    <row r="17" spans="1:20" s="16" customFormat="1" ht="15" customHeight="1">
      <c r="A17" s="37" t="s">
        <v>12</v>
      </c>
      <c r="B17" s="40">
        <v>3063456</v>
      </c>
      <c r="C17" s="31">
        <v>1763299</v>
      </c>
      <c r="D17" s="39">
        <v>0.5755914235425611</v>
      </c>
      <c r="E17" s="31">
        <v>9117</v>
      </c>
      <c r="F17" s="39">
        <v>0.0029760505781705367</v>
      </c>
      <c r="G17" s="31">
        <v>10434</v>
      </c>
      <c r="H17" s="39">
        <v>0.003405957193444267</v>
      </c>
      <c r="I17" s="31">
        <v>2064</v>
      </c>
      <c r="J17" s="39">
        <v>0.0006737488640280781</v>
      </c>
      <c r="K17" s="31">
        <v>45950</v>
      </c>
      <c r="L17" s="39">
        <v>0.014999399371167727</v>
      </c>
      <c r="M17" s="31">
        <v>2962</v>
      </c>
      <c r="N17" s="39">
        <v>0.0009668818484744028</v>
      </c>
      <c r="O17" s="31">
        <v>12705</v>
      </c>
      <c r="P17" s="39">
        <v>0.004147276801103068</v>
      </c>
      <c r="Q17" s="31">
        <v>982997</v>
      </c>
      <c r="R17" s="39">
        <v>0.32087844578149644</v>
      </c>
      <c r="S17" s="31">
        <v>233928</v>
      </c>
      <c r="T17" s="39">
        <v>0.07636081601955438</v>
      </c>
    </row>
    <row r="18" spans="1:20" s="16" customFormat="1" ht="15" customHeight="1">
      <c r="A18" s="37" t="s">
        <v>29</v>
      </c>
      <c r="B18" s="40">
        <v>115228</v>
      </c>
      <c r="C18" s="31">
        <v>74506</v>
      </c>
      <c r="D18" s="39">
        <v>0.6465963133960496</v>
      </c>
      <c r="E18" s="31">
        <v>347</v>
      </c>
      <c r="F18" s="39">
        <v>0.0030114208352136633</v>
      </c>
      <c r="G18" s="31">
        <v>206</v>
      </c>
      <c r="H18" s="39">
        <v>0.0017877599194640191</v>
      </c>
      <c r="I18" s="31">
        <v>62</v>
      </c>
      <c r="J18" s="39">
        <v>0.0005380636650814039</v>
      </c>
      <c r="K18" s="31">
        <v>583</v>
      </c>
      <c r="L18" s="39">
        <v>0.005059534141007394</v>
      </c>
      <c r="M18" s="31">
        <v>17</v>
      </c>
      <c r="N18" s="39">
        <v>0.00014753358558683652</v>
      </c>
      <c r="O18" s="31">
        <v>478</v>
      </c>
      <c r="P18" s="39">
        <v>0.0041482972888534034</v>
      </c>
      <c r="Q18" s="31">
        <v>30017</v>
      </c>
      <c r="R18" s="39">
        <v>0.2605009199152984</v>
      </c>
      <c r="S18" s="31">
        <v>9012</v>
      </c>
      <c r="T18" s="39">
        <v>0.07821015725344534</v>
      </c>
    </row>
    <row r="19" spans="1:20" s="16" customFormat="1" ht="15" customHeight="1">
      <c r="A19" s="38" t="s">
        <v>70</v>
      </c>
      <c r="B19" s="40">
        <v>10577</v>
      </c>
      <c r="C19" s="31">
        <v>7326</v>
      </c>
      <c r="D19" s="39">
        <v>0.692634962654817</v>
      </c>
      <c r="E19" s="31">
        <v>22</v>
      </c>
      <c r="F19" s="39">
        <v>0.0020799848728372886</v>
      </c>
      <c r="G19" s="31">
        <v>37</v>
      </c>
      <c r="H19" s="39">
        <v>0.0034981563770445307</v>
      </c>
      <c r="I19" s="31">
        <v>3</v>
      </c>
      <c r="J19" s="39">
        <v>0.00028363430084144843</v>
      </c>
      <c r="K19" s="31">
        <v>26</v>
      </c>
      <c r="L19" s="39">
        <v>0.0024581639406258864</v>
      </c>
      <c r="M19" s="31">
        <v>1</v>
      </c>
      <c r="N19" s="39">
        <v>9.454476694714947E-05</v>
      </c>
      <c r="O19" s="31">
        <v>39</v>
      </c>
      <c r="P19" s="39">
        <v>0.0036872459109388296</v>
      </c>
      <c r="Q19" s="31">
        <v>2344</v>
      </c>
      <c r="R19" s="39">
        <v>0.22161293372411836</v>
      </c>
      <c r="S19" s="31">
        <v>779</v>
      </c>
      <c r="T19" s="39">
        <v>0.07365037345182944</v>
      </c>
    </row>
    <row r="20" spans="1:20" s="16" customFormat="1" ht="15" customHeight="1">
      <c r="A20" s="38" t="s">
        <v>32</v>
      </c>
      <c r="B20" s="40">
        <v>564</v>
      </c>
      <c r="C20" s="31">
        <v>359</v>
      </c>
      <c r="D20" s="39">
        <v>0.6365248226950354</v>
      </c>
      <c r="E20" s="31">
        <v>2</v>
      </c>
      <c r="F20" s="39">
        <v>0.0035460992907801418</v>
      </c>
      <c r="G20" s="31">
        <v>2</v>
      </c>
      <c r="H20" s="39">
        <v>0.0035460992907801418</v>
      </c>
      <c r="I20" s="31">
        <v>1</v>
      </c>
      <c r="J20" s="39">
        <v>0.0017730496453900709</v>
      </c>
      <c r="K20" s="31">
        <v>1</v>
      </c>
      <c r="L20" s="39">
        <v>0.0017730496453900709</v>
      </c>
      <c r="M20" s="31">
        <v>0</v>
      </c>
      <c r="N20" s="39">
        <v>0</v>
      </c>
      <c r="O20" s="31">
        <v>2</v>
      </c>
      <c r="P20" s="39">
        <v>0.0035460992907801418</v>
      </c>
      <c r="Q20" s="31">
        <v>154</v>
      </c>
      <c r="R20" s="39">
        <v>0.2730496453900709</v>
      </c>
      <c r="S20" s="31">
        <v>43</v>
      </c>
      <c r="T20" s="39">
        <v>0.07624113475177305</v>
      </c>
    </row>
    <row r="21" spans="1:20" s="16" customFormat="1" ht="15" customHeight="1">
      <c r="A21" s="38" t="s">
        <v>31</v>
      </c>
      <c r="B21" s="40">
        <v>1052</v>
      </c>
      <c r="C21" s="31">
        <v>714</v>
      </c>
      <c r="D21" s="39">
        <v>0.6787072243346007</v>
      </c>
      <c r="E21" s="31">
        <v>3</v>
      </c>
      <c r="F21" s="39">
        <v>0.0028517110266159697</v>
      </c>
      <c r="G21" s="31">
        <v>0</v>
      </c>
      <c r="H21" s="39">
        <v>0</v>
      </c>
      <c r="I21" s="31">
        <v>0</v>
      </c>
      <c r="J21" s="39">
        <v>0</v>
      </c>
      <c r="K21" s="31">
        <v>0</v>
      </c>
      <c r="L21" s="39">
        <v>0</v>
      </c>
      <c r="M21" s="31">
        <v>0</v>
      </c>
      <c r="N21" s="39">
        <v>0</v>
      </c>
      <c r="O21" s="31">
        <v>3</v>
      </c>
      <c r="P21" s="39">
        <v>0.0028517110266159697</v>
      </c>
      <c r="Q21" s="31">
        <v>195</v>
      </c>
      <c r="R21" s="39">
        <v>0.18536121673003803</v>
      </c>
      <c r="S21" s="31">
        <v>137</v>
      </c>
      <c r="T21" s="39">
        <v>0.13022813688212928</v>
      </c>
    </row>
    <row r="22" spans="1:20" s="16" customFormat="1" ht="15" customHeight="1">
      <c r="A22" s="38" t="s">
        <v>71</v>
      </c>
      <c r="B22" s="40">
        <v>652</v>
      </c>
      <c r="C22" s="31">
        <v>420</v>
      </c>
      <c r="D22" s="39">
        <v>0.6441717791411042</v>
      </c>
      <c r="E22" s="31">
        <v>1</v>
      </c>
      <c r="F22" s="39">
        <v>0.0015337423312883436</v>
      </c>
      <c r="G22" s="31">
        <v>0</v>
      </c>
      <c r="H22" s="39">
        <v>0</v>
      </c>
      <c r="I22" s="31">
        <v>0</v>
      </c>
      <c r="J22" s="39">
        <v>0</v>
      </c>
      <c r="K22" s="31">
        <v>0</v>
      </c>
      <c r="L22" s="39">
        <v>0</v>
      </c>
      <c r="M22" s="31">
        <v>0</v>
      </c>
      <c r="N22" s="39">
        <v>0</v>
      </c>
      <c r="O22" s="31">
        <v>0</v>
      </c>
      <c r="P22" s="39">
        <v>0</v>
      </c>
      <c r="Q22" s="31">
        <v>180</v>
      </c>
      <c r="R22" s="39">
        <v>0.27607361963190186</v>
      </c>
      <c r="S22" s="31">
        <v>51</v>
      </c>
      <c r="T22" s="39">
        <v>0.07822085889570553</v>
      </c>
    </row>
    <row r="23" spans="1:20" s="16" customFormat="1" ht="15" customHeight="1">
      <c r="A23" s="38" t="s">
        <v>72</v>
      </c>
      <c r="B23" s="40">
        <v>617</v>
      </c>
      <c r="C23" s="31">
        <v>376</v>
      </c>
      <c r="D23" s="39">
        <v>0.6094003241491086</v>
      </c>
      <c r="E23" s="31">
        <v>3</v>
      </c>
      <c r="F23" s="39">
        <v>0.004862236628849271</v>
      </c>
      <c r="G23" s="31">
        <v>0</v>
      </c>
      <c r="H23" s="39">
        <v>0</v>
      </c>
      <c r="I23" s="31">
        <v>0</v>
      </c>
      <c r="J23" s="39">
        <v>0</v>
      </c>
      <c r="K23" s="31">
        <v>1</v>
      </c>
      <c r="L23" s="39">
        <v>0.0016207455429497568</v>
      </c>
      <c r="M23" s="31">
        <v>0</v>
      </c>
      <c r="N23" s="39">
        <v>0</v>
      </c>
      <c r="O23" s="31">
        <v>5</v>
      </c>
      <c r="P23" s="39">
        <v>0.008103727714748784</v>
      </c>
      <c r="Q23" s="31">
        <v>168</v>
      </c>
      <c r="R23" s="39">
        <v>0.27228525121555913</v>
      </c>
      <c r="S23" s="31">
        <v>64</v>
      </c>
      <c r="T23" s="39">
        <v>0.10372771474878444</v>
      </c>
    </row>
    <row r="24" spans="1:20" s="16" customFormat="1" ht="15" customHeight="1">
      <c r="A24" s="38" t="s">
        <v>34</v>
      </c>
      <c r="B24" s="40">
        <v>1292</v>
      </c>
      <c r="C24" s="31">
        <v>848</v>
      </c>
      <c r="D24" s="39">
        <v>0.6563467492260062</v>
      </c>
      <c r="E24" s="31">
        <v>1</v>
      </c>
      <c r="F24" s="39">
        <v>0.0007739938080495357</v>
      </c>
      <c r="G24" s="31">
        <v>0</v>
      </c>
      <c r="H24" s="39">
        <v>0</v>
      </c>
      <c r="I24" s="31">
        <v>0</v>
      </c>
      <c r="J24" s="39">
        <v>0</v>
      </c>
      <c r="K24" s="31">
        <v>4</v>
      </c>
      <c r="L24" s="39">
        <v>0.0030959752321981426</v>
      </c>
      <c r="M24" s="31">
        <v>0</v>
      </c>
      <c r="N24" s="39">
        <v>0</v>
      </c>
      <c r="O24" s="31">
        <v>7</v>
      </c>
      <c r="P24" s="39">
        <v>0.005417956656346749</v>
      </c>
      <c r="Q24" s="31">
        <v>297</v>
      </c>
      <c r="R24" s="39">
        <v>0.22987616099071206</v>
      </c>
      <c r="S24" s="31">
        <v>135</v>
      </c>
      <c r="T24" s="39">
        <v>0.1044891640866873</v>
      </c>
    </row>
    <row r="25" spans="1:20" s="16" customFormat="1" ht="15" customHeight="1">
      <c r="A25" s="38" t="s">
        <v>73</v>
      </c>
      <c r="B25" s="40">
        <v>206</v>
      </c>
      <c r="C25" s="31">
        <v>118</v>
      </c>
      <c r="D25" s="39">
        <v>0.5728155339805825</v>
      </c>
      <c r="E25" s="31">
        <v>1</v>
      </c>
      <c r="F25" s="39">
        <v>0.0048543689320388345</v>
      </c>
      <c r="G25" s="31">
        <v>0</v>
      </c>
      <c r="H25" s="39">
        <v>0</v>
      </c>
      <c r="I25" s="31">
        <v>0</v>
      </c>
      <c r="J25" s="39">
        <v>0</v>
      </c>
      <c r="K25" s="31">
        <v>0</v>
      </c>
      <c r="L25" s="39">
        <v>0</v>
      </c>
      <c r="M25" s="31">
        <v>0</v>
      </c>
      <c r="N25" s="39">
        <v>0</v>
      </c>
      <c r="O25" s="31">
        <v>1</v>
      </c>
      <c r="P25" s="39">
        <v>0.0048543689320388345</v>
      </c>
      <c r="Q25" s="31">
        <v>73</v>
      </c>
      <c r="R25" s="39">
        <v>0.35436893203883496</v>
      </c>
      <c r="S25" s="31">
        <v>13</v>
      </c>
      <c r="T25" s="39">
        <v>0.06310679611650485</v>
      </c>
    </row>
    <row r="26" spans="1:20" s="16" customFormat="1" ht="15" customHeight="1">
      <c r="A26" s="38" t="s">
        <v>74</v>
      </c>
      <c r="B26" s="40">
        <v>740</v>
      </c>
      <c r="C26" s="31">
        <v>543</v>
      </c>
      <c r="D26" s="39">
        <v>0.7337837837837838</v>
      </c>
      <c r="E26" s="31">
        <v>1</v>
      </c>
      <c r="F26" s="39">
        <v>0.0013513513513513514</v>
      </c>
      <c r="G26" s="31">
        <v>3</v>
      </c>
      <c r="H26" s="39">
        <v>0.004054054054054054</v>
      </c>
      <c r="I26" s="31">
        <v>0</v>
      </c>
      <c r="J26" s="39">
        <v>0</v>
      </c>
      <c r="K26" s="31">
        <v>0</v>
      </c>
      <c r="L26" s="39">
        <v>0</v>
      </c>
      <c r="M26" s="31">
        <v>0</v>
      </c>
      <c r="N26" s="39">
        <v>0</v>
      </c>
      <c r="O26" s="31">
        <v>3</v>
      </c>
      <c r="P26" s="39">
        <v>0.004054054054054054</v>
      </c>
      <c r="Q26" s="31">
        <v>132</v>
      </c>
      <c r="R26" s="39">
        <v>0.1783783783783784</v>
      </c>
      <c r="S26" s="31">
        <v>58</v>
      </c>
      <c r="T26" s="39">
        <v>0.07837837837837838</v>
      </c>
    </row>
    <row r="27" spans="1:20" s="16" customFormat="1" ht="15" customHeight="1">
      <c r="A27" s="38" t="s">
        <v>75</v>
      </c>
      <c r="B27" s="40">
        <v>10981</v>
      </c>
      <c r="C27" s="31">
        <v>6529</v>
      </c>
      <c r="D27" s="39">
        <v>0.5945724433111739</v>
      </c>
      <c r="E27" s="31">
        <v>39</v>
      </c>
      <c r="F27" s="39">
        <v>0.0035515891084600673</v>
      </c>
      <c r="G27" s="31">
        <v>52</v>
      </c>
      <c r="H27" s="39">
        <v>0.004735452144613423</v>
      </c>
      <c r="I27" s="31">
        <v>6</v>
      </c>
      <c r="J27" s="39">
        <v>0.0005463983243784719</v>
      </c>
      <c r="K27" s="31">
        <v>153</v>
      </c>
      <c r="L27" s="39">
        <v>0.013933157271651033</v>
      </c>
      <c r="M27" s="31">
        <v>4</v>
      </c>
      <c r="N27" s="39">
        <v>0.00036426554958564794</v>
      </c>
      <c r="O27" s="31">
        <v>56</v>
      </c>
      <c r="P27" s="39">
        <v>0.005099717694199071</v>
      </c>
      <c r="Q27" s="31">
        <v>3226</v>
      </c>
      <c r="R27" s="39">
        <v>0.29378016574082505</v>
      </c>
      <c r="S27" s="31">
        <v>916</v>
      </c>
      <c r="T27" s="39">
        <v>0.08341681085511338</v>
      </c>
    </row>
    <row r="28" spans="1:20" s="16" customFormat="1" ht="15" customHeight="1">
      <c r="A28" s="38" t="s">
        <v>11</v>
      </c>
      <c r="B28" s="40">
        <v>14723</v>
      </c>
      <c r="C28" s="31">
        <v>9695</v>
      </c>
      <c r="D28" s="39">
        <v>0.6584935135502276</v>
      </c>
      <c r="E28" s="31">
        <v>47</v>
      </c>
      <c r="F28" s="39">
        <v>0.003192284181213068</v>
      </c>
      <c r="G28" s="31">
        <v>20</v>
      </c>
      <c r="H28" s="39">
        <v>0.0013584188005161992</v>
      </c>
      <c r="I28" s="31">
        <v>10</v>
      </c>
      <c r="J28" s="39">
        <v>0.0006792094002580996</v>
      </c>
      <c r="K28" s="31">
        <v>46</v>
      </c>
      <c r="L28" s="39">
        <v>0.003124363241187258</v>
      </c>
      <c r="M28" s="31">
        <v>1</v>
      </c>
      <c r="N28" s="39">
        <v>6.792094002580996E-05</v>
      </c>
      <c r="O28" s="31">
        <v>50</v>
      </c>
      <c r="P28" s="39">
        <v>0.003396047001290498</v>
      </c>
      <c r="Q28" s="31">
        <v>3751</v>
      </c>
      <c r="R28" s="39">
        <v>0.2547714460368132</v>
      </c>
      <c r="S28" s="31">
        <v>1103</v>
      </c>
      <c r="T28" s="39">
        <v>0.07491679684846839</v>
      </c>
    </row>
    <row r="29" spans="1:20" s="16" customFormat="1" ht="15" customHeight="1">
      <c r="A29" s="38" t="s">
        <v>76</v>
      </c>
      <c r="B29" s="40">
        <v>446</v>
      </c>
      <c r="C29" s="31">
        <v>280</v>
      </c>
      <c r="D29" s="39">
        <v>0.6278026905829597</v>
      </c>
      <c r="E29" s="31">
        <v>1</v>
      </c>
      <c r="F29" s="39">
        <v>0.002242152466367713</v>
      </c>
      <c r="G29" s="31">
        <v>0</v>
      </c>
      <c r="H29" s="39">
        <v>0</v>
      </c>
      <c r="I29" s="31">
        <v>0</v>
      </c>
      <c r="J29" s="39">
        <v>0</v>
      </c>
      <c r="K29" s="31">
        <v>1</v>
      </c>
      <c r="L29" s="39">
        <v>0.002242152466367713</v>
      </c>
      <c r="M29" s="31">
        <v>0</v>
      </c>
      <c r="N29" s="39">
        <v>0</v>
      </c>
      <c r="O29" s="31">
        <v>3</v>
      </c>
      <c r="P29" s="39">
        <v>0.006726457399103139</v>
      </c>
      <c r="Q29" s="31">
        <v>106</v>
      </c>
      <c r="R29" s="39">
        <v>0.23766816143497757</v>
      </c>
      <c r="S29" s="31">
        <v>55</v>
      </c>
      <c r="T29" s="39">
        <v>0.12331838565022421</v>
      </c>
    </row>
    <row r="30" spans="1:20" s="16" customFormat="1" ht="15" customHeight="1">
      <c r="A30" s="38" t="s">
        <v>77</v>
      </c>
      <c r="B30" s="40">
        <v>474</v>
      </c>
      <c r="C30" s="31">
        <v>273</v>
      </c>
      <c r="D30" s="39">
        <v>0.5759493670886076</v>
      </c>
      <c r="E30" s="31">
        <v>0</v>
      </c>
      <c r="F30" s="39">
        <v>0</v>
      </c>
      <c r="G30" s="31">
        <v>0</v>
      </c>
      <c r="H30" s="39">
        <v>0</v>
      </c>
      <c r="I30" s="31">
        <v>0</v>
      </c>
      <c r="J30" s="39">
        <v>0</v>
      </c>
      <c r="K30" s="31">
        <v>0</v>
      </c>
      <c r="L30" s="39">
        <v>0</v>
      </c>
      <c r="M30" s="31">
        <v>0</v>
      </c>
      <c r="N30" s="39">
        <v>0</v>
      </c>
      <c r="O30" s="31">
        <v>2</v>
      </c>
      <c r="P30" s="39">
        <v>0.004219409282700422</v>
      </c>
      <c r="Q30" s="31">
        <v>128</v>
      </c>
      <c r="R30" s="39">
        <v>0.270042194092827</v>
      </c>
      <c r="S30" s="31">
        <v>71</v>
      </c>
      <c r="T30" s="39">
        <v>0.14978902953586498</v>
      </c>
    </row>
    <row r="31" spans="1:20" s="16" customFormat="1" ht="15" customHeight="1">
      <c r="A31" s="38" t="s">
        <v>40</v>
      </c>
      <c r="B31" s="40">
        <v>935</v>
      </c>
      <c r="C31" s="31">
        <v>651</v>
      </c>
      <c r="D31" s="39">
        <v>0.6962566844919786</v>
      </c>
      <c r="E31" s="31">
        <v>1</v>
      </c>
      <c r="F31" s="39">
        <v>0.0010695187165775401</v>
      </c>
      <c r="G31" s="31">
        <v>0</v>
      </c>
      <c r="H31" s="39">
        <v>0</v>
      </c>
      <c r="I31" s="31">
        <v>0</v>
      </c>
      <c r="J31" s="39">
        <v>0</v>
      </c>
      <c r="K31" s="31">
        <v>0</v>
      </c>
      <c r="L31" s="39">
        <v>0</v>
      </c>
      <c r="M31" s="31">
        <v>0</v>
      </c>
      <c r="N31" s="39">
        <v>0</v>
      </c>
      <c r="O31" s="31">
        <v>0</v>
      </c>
      <c r="P31" s="39">
        <v>0</v>
      </c>
      <c r="Q31" s="31">
        <v>212</v>
      </c>
      <c r="R31" s="39">
        <v>0.2267379679144385</v>
      </c>
      <c r="S31" s="31">
        <v>71</v>
      </c>
      <c r="T31" s="39">
        <v>0.07593582887700535</v>
      </c>
    </row>
    <row r="32" spans="1:20" s="16" customFormat="1" ht="15" customHeight="1">
      <c r="A32" s="38" t="s">
        <v>78</v>
      </c>
      <c r="B32" s="40">
        <v>715</v>
      </c>
      <c r="C32" s="31">
        <v>435</v>
      </c>
      <c r="D32" s="39">
        <v>0.6083916083916084</v>
      </c>
      <c r="E32" s="31">
        <v>7</v>
      </c>
      <c r="F32" s="39">
        <v>0.009790209790209791</v>
      </c>
      <c r="G32" s="31">
        <v>0</v>
      </c>
      <c r="H32" s="39">
        <v>0</v>
      </c>
      <c r="I32" s="31">
        <v>0</v>
      </c>
      <c r="J32" s="39">
        <v>0</v>
      </c>
      <c r="K32" s="31">
        <v>0</v>
      </c>
      <c r="L32" s="39">
        <v>0</v>
      </c>
      <c r="M32" s="31">
        <v>0</v>
      </c>
      <c r="N32" s="39">
        <v>0</v>
      </c>
      <c r="O32" s="31">
        <v>5</v>
      </c>
      <c r="P32" s="39">
        <v>0.006993006993006993</v>
      </c>
      <c r="Q32" s="31">
        <v>212</v>
      </c>
      <c r="R32" s="39">
        <v>0.2965034965034965</v>
      </c>
      <c r="S32" s="31">
        <v>56</v>
      </c>
      <c r="T32" s="39">
        <v>0.07832167832167833</v>
      </c>
    </row>
    <row r="33" spans="1:20" s="16" customFormat="1" ht="15" customHeight="1">
      <c r="A33" s="38" t="s">
        <v>79</v>
      </c>
      <c r="B33" s="40">
        <v>602</v>
      </c>
      <c r="C33" s="31">
        <v>419</v>
      </c>
      <c r="D33" s="39">
        <v>0.6960132890365448</v>
      </c>
      <c r="E33" s="31">
        <v>0</v>
      </c>
      <c r="F33" s="39">
        <v>0</v>
      </c>
      <c r="G33" s="31">
        <v>1</v>
      </c>
      <c r="H33" s="39">
        <v>0.0016611295681063123</v>
      </c>
      <c r="I33" s="31">
        <v>0</v>
      </c>
      <c r="J33" s="39">
        <v>0</v>
      </c>
      <c r="K33" s="31">
        <v>0</v>
      </c>
      <c r="L33" s="39">
        <v>0</v>
      </c>
      <c r="M33" s="31">
        <v>0</v>
      </c>
      <c r="N33" s="39">
        <v>0</v>
      </c>
      <c r="O33" s="31">
        <v>2</v>
      </c>
      <c r="P33" s="39">
        <v>0.0033222591362126247</v>
      </c>
      <c r="Q33" s="31">
        <v>127</v>
      </c>
      <c r="R33" s="39">
        <v>0.21096345514950166</v>
      </c>
      <c r="S33" s="31">
        <v>53</v>
      </c>
      <c r="T33" s="39">
        <v>0.08803986710963455</v>
      </c>
    </row>
    <row r="34" spans="1:20" s="16" customFormat="1" ht="15" customHeight="1">
      <c r="A34" s="38" t="s">
        <v>80</v>
      </c>
      <c r="B34" s="40">
        <v>1542</v>
      </c>
      <c r="C34" s="31">
        <v>1021</v>
      </c>
      <c r="D34" s="39">
        <v>0.6621271076523995</v>
      </c>
      <c r="E34" s="31">
        <v>1</v>
      </c>
      <c r="F34" s="39">
        <v>0.0006485084306095979</v>
      </c>
      <c r="G34" s="31">
        <v>3</v>
      </c>
      <c r="H34" s="39">
        <v>0.0019455252918287938</v>
      </c>
      <c r="I34" s="31">
        <v>1</v>
      </c>
      <c r="J34" s="39">
        <v>0.0006485084306095979</v>
      </c>
      <c r="K34" s="31">
        <v>9</v>
      </c>
      <c r="L34" s="39">
        <v>0.005836575875486381</v>
      </c>
      <c r="M34" s="31">
        <v>2</v>
      </c>
      <c r="N34" s="39">
        <v>0.0012970168612191958</v>
      </c>
      <c r="O34" s="31">
        <v>2</v>
      </c>
      <c r="P34" s="39">
        <v>0.0012970168612191958</v>
      </c>
      <c r="Q34" s="31">
        <v>396</v>
      </c>
      <c r="R34" s="39">
        <v>0.25680933852140075</v>
      </c>
      <c r="S34" s="31">
        <v>107</v>
      </c>
      <c r="T34" s="39">
        <v>0.06939040207522698</v>
      </c>
    </row>
    <row r="35" spans="1:20" s="16" customFormat="1" ht="15" customHeight="1">
      <c r="A35" s="38" t="s">
        <v>81</v>
      </c>
      <c r="B35" s="40">
        <v>20701</v>
      </c>
      <c r="C35" s="31">
        <v>13476</v>
      </c>
      <c r="D35" s="39">
        <v>0.650983044297377</v>
      </c>
      <c r="E35" s="31">
        <v>88</v>
      </c>
      <c r="F35" s="39">
        <v>0.004251002367035409</v>
      </c>
      <c r="G35" s="31">
        <v>42</v>
      </c>
      <c r="H35" s="39">
        <v>0.0020288874933578087</v>
      </c>
      <c r="I35" s="31">
        <v>21</v>
      </c>
      <c r="J35" s="39">
        <v>0.0010144437466789043</v>
      </c>
      <c r="K35" s="31">
        <v>156</v>
      </c>
      <c r="L35" s="39">
        <v>0.007535867832471861</v>
      </c>
      <c r="M35" s="31">
        <v>0</v>
      </c>
      <c r="N35" s="39">
        <v>0</v>
      </c>
      <c r="O35" s="31">
        <v>83</v>
      </c>
      <c r="P35" s="39">
        <v>0.00400946814163567</v>
      </c>
      <c r="Q35" s="31">
        <v>5281</v>
      </c>
      <c r="R35" s="39">
        <v>0.25510844886720446</v>
      </c>
      <c r="S35" s="31">
        <v>1554</v>
      </c>
      <c r="T35" s="39">
        <v>0.07506883725423892</v>
      </c>
    </row>
    <row r="36" spans="1:20" s="16" customFormat="1" ht="15" customHeight="1">
      <c r="A36" s="38" t="s">
        <v>82</v>
      </c>
      <c r="B36" s="40">
        <v>3637</v>
      </c>
      <c r="C36" s="31">
        <v>2158</v>
      </c>
      <c r="D36" s="39">
        <v>0.5933461644212263</v>
      </c>
      <c r="E36" s="31">
        <v>10</v>
      </c>
      <c r="F36" s="39">
        <v>0.0027495188342040143</v>
      </c>
      <c r="G36" s="31">
        <v>3</v>
      </c>
      <c r="H36" s="39">
        <v>0.0008248556502612042</v>
      </c>
      <c r="I36" s="31">
        <v>0</v>
      </c>
      <c r="J36" s="39">
        <v>0</v>
      </c>
      <c r="K36" s="31">
        <v>1</v>
      </c>
      <c r="L36" s="39">
        <v>0.00027495188342040145</v>
      </c>
      <c r="M36" s="31">
        <v>0</v>
      </c>
      <c r="N36" s="39">
        <v>0</v>
      </c>
      <c r="O36" s="31">
        <v>9</v>
      </c>
      <c r="P36" s="39">
        <v>0.002474566950783613</v>
      </c>
      <c r="Q36" s="31">
        <v>1149</v>
      </c>
      <c r="R36" s="39">
        <v>0.31591971405004127</v>
      </c>
      <c r="S36" s="31">
        <v>307</v>
      </c>
      <c r="T36" s="39">
        <v>0.08441022821006323</v>
      </c>
    </row>
    <row r="37" spans="1:20" s="16" customFormat="1" ht="15" customHeight="1">
      <c r="A37" s="38" t="s">
        <v>94</v>
      </c>
      <c r="B37" s="40">
        <v>1070</v>
      </c>
      <c r="C37" s="31">
        <v>708</v>
      </c>
      <c r="D37" s="39">
        <v>0.6616822429906543</v>
      </c>
      <c r="E37" s="31">
        <v>3</v>
      </c>
      <c r="F37" s="39">
        <v>0.002803738317757009</v>
      </c>
      <c r="G37" s="31">
        <v>6</v>
      </c>
      <c r="H37" s="39">
        <v>0.005607476635514018</v>
      </c>
      <c r="I37" s="31">
        <v>0</v>
      </c>
      <c r="J37" s="39">
        <v>0</v>
      </c>
      <c r="K37" s="31">
        <v>6</v>
      </c>
      <c r="L37" s="39">
        <v>0.005607476635514018</v>
      </c>
      <c r="M37" s="31">
        <v>0</v>
      </c>
      <c r="N37" s="39">
        <v>0</v>
      </c>
      <c r="O37" s="31">
        <v>4</v>
      </c>
      <c r="P37" s="39">
        <v>0.003738317757009346</v>
      </c>
      <c r="Q37" s="31">
        <v>269</v>
      </c>
      <c r="R37" s="39">
        <v>0.2514018691588785</v>
      </c>
      <c r="S37" s="31">
        <v>74</v>
      </c>
      <c r="T37" s="39">
        <v>0.0691588785046729</v>
      </c>
    </row>
    <row r="38" spans="1:20" s="16" customFormat="1" ht="15" customHeight="1">
      <c r="A38" s="38" t="s">
        <v>83</v>
      </c>
      <c r="B38" s="40">
        <v>189</v>
      </c>
      <c r="C38" s="31">
        <v>137</v>
      </c>
      <c r="D38" s="39">
        <v>0.7248677248677249</v>
      </c>
      <c r="E38" s="31">
        <v>0</v>
      </c>
      <c r="F38" s="39">
        <v>0</v>
      </c>
      <c r="G38" s="31">
        <v>0</v>
      </c>
      <c r="H38" s="39">
        <v>0</v>
      </c>
      <c r="I38" s="31">
        <v>0</v>
      </c>
      <c r="J38" s="39">
        <v>0</v>
      </c>
      <c r="K38" s="31">
        <v>0</v>
      </c>
      <c r="L38" s="39">
        <v>0</v>
      </c>
      <c r="M38" s="31">
        <v>0</v>
      </c>
      <c r="N38" s="39">
        <v>0</v>
      </c>
      <c r="O38" s="31">
        <v>0</v>
      </c>
      <c r="P38" s="39">
        <v>0</v>
      </c>
      <c r="Q38" s="31">
        <v>33</v>
      </c>
      <c r="R38" s="39">
        <v>0.1746031746031746</v>
      </c>
      <c r="S38" s="31">
        <v>19</v>
      </c>
      <c r="T38" s="39">
        <v>0.10052910052910052</v>
      </c>
    </row>
    <row r="39" spans="1:20" s="16" customFormat="1" ht="15" customHeight="1">
      <c r="A39" s="38" t="s">
        <v>49</v>
      </c>
      <c r="B39" s="40">
        <v>1079</v>
      </c>
      <c r="C39" s="31">
        <v>733</v>
      </c>
      <c r="D39" s="39">
        <v>0.6793327154772938</v>
      </c>
      <c r="E39" s="31">
        <v>6</v>
      </c>
      <c r="F39" s="39">
        <v>0.005560704355885079</v>
      </c>
      <c r="G39" s="31">
        <v>0</v>
      </c>
      <c r="H39" s="39">
        <v>0</v>
      </c>
      <c r="I39" s="31">
        <v>1</v>
      </c>
      <c r="J39" s="39">
        <v>0.0009267840593141798</v>
      </c>
      <c r="K39" s="31">
        <v>0</v>
      </c>
      <c r="L39" s="39">
        <v>0</v>
      </c>
      <c r="M39" s="31">
        <v>0</v>
      </c>
      <c r="N39" s="39">
        <v>0</v>
      </c>
      <c r="O39" s="31">
        <v>8</v>
      </c>
      <c r="P39" s="39">
        <v>0.0074142724745134385</v>
      </c>
      <c r="Q39" s="31">
        <v>219</v>
      </c>
      <c r="R39" s="39">
        <v>0.20296570898980537</v>
      </c>
      <c r="S39" s="31">
        <v>112</v>
      </c>
      <c r="T39" s="39">
        <v>0.10379981464318813</v>
      </c>
    </row>
    <row r="40" spans="1:20" s="16" customFormat="1" ht="15" customHeight="1">
      <c r="A40" s="38" t="s">
        <v>84</v>
      </c>
      <c r="B40" s="40">
        <v>470</v>
      </c>
      <c r="C40" s="31">
        <v>333</v>
      </c>
      <c r="D40" s="39">
        <v>0.7085106382978723</v>
      </c>
      <c r="E40" s="31">
        <v>2</v>
      </c>
      <c r="F40" s="39">
        <v>0.00425531914893617</v>
      </c>
      <c r="G40" s="31">
        <v>0</v>
      </c>
      <c r="H40" s="39">
        <v>0</v>
      </c>
      <c r="I40" s="31">
        <v>0</v>
      </c>
      <c r="J40" s="39">
        <v>0</v>
      </c>
      <c r="K40" s="31">
        <v>0</v>
      </c>
      <c r="L40" s="39">
        <v>0</v>
      </c>
      <c r="M40" s="31">
        <v>0</v>
      </c>
      <c r="N40" s="39">
        <v>0</v>
      </c>
      <c r="O40" s="31">
        <v>5</v>
      </c>
      <c r="P40" s="39">
        <v>0.010638297872340425</v>
      </c>
      <c r="Q40" s="31">
        <v>102</v>
      </c>
      <c r="R40" s="39">
        <v>0.2170212765957447</v>
      </c>
      <c r="S40" s="31">
        <v>28</v>
      </c>
      <c r="T40" s="39">
        <v>0.059574468085106386</v>
      </c>
    </row>
    <row r="41" spans="1:20" s="16" customFormat="1" ht="15" customHeight="1">
      <c r="A41" s="38" t="s">
        <v>85</v>
      </c>
      <c r="B41" s="40">
        <v>590</v>
      </c>
      <c r="C41" s="31">
        <v>437</v>
      </c>
      <c r="D41" s="39">
        <v>0.7406779661016949</v>
      </c>
      <c r="E41" s="31">
        <v>1</v>
      </c>
      <c r="F41" s="39">
        <v>0.001694915254237288</v>
      </c>
      <c r="G41" s="31">
        <v>0</v>
      </c>
      <c r="H41" s="39">
        <v>0</v>
      </c>
      <c r="I41" s="31">
        <v>0</v>
      </c>
      <c r="J41" s="39">
        <v>0</v>
      </c>
      <c r="K41" s="31">
        <v>1</v>
      </c>
      <c r="L41" s="39">
        <v>0.001694915254237288</v>
      </c>
      <c r="M41" s="31">
        <v>0</v>
      </c>
      <c r="N41" s="39">
        <v>0</v>
      </c>
      <c r="O41" s="31">
        <v>3</v>
      </c>
      <c r="P41" s="39">
        <v>0.005084745762711864</v>
      </c>
      <c r="Q41" s="31">
        <v>102</v>
      </c>
      <c r="R41" s="39">
        <v>0.17288135593220338</v>
      </c>
      <c r="S41" s="31">
        <v>46</v>
      </c>
      <c r="T41" s="39">
        <v>0.07796610169491526</v>
      </c>
    </row>
    <row r="42" spans="1:20" s="16" customFormat="1" ht="15" customHeight="1">
      <c r="A42" s="38" t="s">
        <v>86</v>
      </c>
      <c r="B42" s="40">
        <v>3323</v>
      </c>
      <c r="C42" s="31">
        <v>2170</v>
      </c>
      <c r="D42" s="39">
        <v>0.6530243755642492</v>
      </c>
      <c r="E42" s="31">
        <v>5</v>
      </c>
      <c r="F42" s="39">
        <v>0.001504664459825459</v>
      </c>
      <c r="G42" s="31">
        <v>1</v>
      </c>
      <c r="H42" s="39">
        <v>0.0003009328919650918</v>
      </c>
      <c r="I42" s="31">
        <v>2</v>
      </c>
      <c r="J42" s="39">
        <v>0.0006018657839301836</v>
      </c>
      <c r="K42" s="31">
        <v>4</v>
      </c>
      <c r="L42" s="39">
        <v>0.0012037315678603672</v>
      </c>
      <c r="M42" s="31">
        <v>0</v>
      </c>
      <c r="N42" s="39">
        <v>0</v>
      </c>
      <c r="O42" s="31">
        <v>15</v>
      </c>
      <c r="P42" s="39">
        <v>0.0045139933794763765</v>
      </c>
      <c r="Q42" s="31">
        <v>860</v>
      </c>
      <c r="R42" s="39">
        <v>0.25880228708997893</v>
      </c>
      <c r="S42" s="31">
        <v>266</v>
      </c>
      <c r="T42" s="39">
        <v>0.08004814926271442</v>
      </c>
    </row>
    <row r="43" spans="1:20" s="16" customFormat="1" ht="15" customHeight="1">
      <c r="A43" s="38" t="s">
        <v>87</v>
      </c>
      <c r="B43" s="40">
        <v>2196</v>
      </c>
      <c r="C43" s="31">
        <v>1491</v>
      </c>
      <c r="D43" s="39">
        <v>0.6789617486338798</v>
      </c>
      <c r="E43" s="31">
        <v>4</v>
      </c>
      <c r="F43" s="39">
        <v>0.0018214936247723133</v>
      </c>
      <c r="G43" s="31">
        <v>2</v>
      </c>
      <c r="H43" s="39">
        <v>0.0009107468123861566</v>
      </c>
      <c r="I43" s="31">
        <v>0</v>
      </c>
      <c r="J43" s="39">
        <v>0</v>
      </c>
      <c r="K43" s="31">
        <v>5</v>
      </c>
      <c r="L43" s="39">
        <v>0.002276867030965392</v>
      </c>
      <c r="M43" s="31">
        <v>0</v>
      </c>
      <c r="N43" s="39">
        <v>0</v>
      </c>
      <c r="O43" s="31">
        <v>9</v>
      </c>
      <c r="P43" s="39">
        <v>0.004098360655737705</v>
      </c>
      <c r="Q43" s="31">
        <v>503</v>
      </c>
      <c r="R43" s="39">
        <v>0.2290528233151184</v>
      </c>
      <c r="S43" s="31">
        <v>182</v>
      </c>
      <c r="T43" s="39">
        <v>0.08287795992714025</v>
      </c>
    </row>
    <row r="44" spans="1:20" s="16" customFormat="1" ht="15" customHeight="1">
      <c r="A44" s="38" t="s">
        <v>51</v>
      </c>
      <c r="B44" s="40">
        <v>1335</v>
      </c>
      <c r="C44" s="31">
        <v>958</v>
      </c>
      <c r="D44" s="39">
        <v>0.7176029962546816</v>
      </c>
      <c r="E44" s="31">
        <v>0</v>
      </c>
      <c r="F44" s="39">
        <v>0</v>
      </c>
      <c r="G44" s="31">
        <v>0</v>
      </c>
      <c r="H44" s="39">
        <v>0</v>
      </c>
      <c r="I44" s="31">
        <v>2</v>
      </c>
      <c r="J44" s="39">
        <v>0.00149812734082397</v>
      </c>
      <c r="K44" s="31">
        <v>2</v>
      </c>
      <c r="L44" s="39">
        <v>0.00149812734082397</v>
      </c>
      <c r="M44" s="31">
        <v>0</v>
      </c>
      <c r="N44" s="39">
        <v>0</v>
      </c>
      <c r="O44" s="31">
        <v>2</v>
      </c>
      <c r="P44" s="39">
        <v>0.00149812734082397</v>
      </c>
      <c r="Q44" s="31">
        <v>271</v>
      </c>
      <c r="R44" s="39">
        <v>0.20299625468164795</v>
      </c>
      <c r="S44" s="31">
        <v>100</v>
      </c>
      <c r="T44" s="39">
        <v>0.0749063670411985</v>
      </c>
    </row>
    <row r="45" spans="1:20" s="16" customFormat="1" ht="15" customHeight="1">
      <c r="A45" s="38" t="s">
        <v>52</v>
      </c>
      <c r="B45" s="40">
        <v>2743</v>
      </c>
      <c r="C45" s="31">
        <v>1489</v>
      </c>
      <c r="D45" s="39">
        <v>0.5428363106088224</v>
      </c>
      <c r="E45" s="31">
        <v>8</v>
      </c>
      <c r="F45" s="39">
        <v>0.002916514764855997</v>
      </c>
      <c r="G45" s="31">
        <v>0</v>
      </c>
      <c r="H45" s="39">
        <v>0</v>
      </c>
      <c r="I45" s="31">
        <v>1</v>
      </c>
      <c r="J45" s="39">
        <v>0.0003645643456069996</v>
      </c>
      <c r="K45" s="31">
        <v>5</v>
      </c>
      <c r="L45" s="39">
        <v>0.0018228217280349982</v>
      </c>
      <c r="M45" s="31">
        <v>0</v>
      </c>
      <c r="N45" s="39">
        <v>0</v>
      </c>
      <c r="O45" s="31">
        <v>11</v>
      </c>
      <c r="P45" s="39">
        <v>0.004010207801676996</v>
      </c>
      <c r="Q45" s="31">
        <v>1023</v>
      </c>
      <c r="R45" s="39">
        <v>0.3729493255559606</v>
      </c>
      <c r="S45" s="31">
        <v>206</v>
      </c>
      <c r="T45" s="39">
        <v>0.07510025519504193</v>
      </c>
    </row>
    <row r="46" spans="1:20" s="16" customFormat="1" ht="15" customHeight="1">
      <c r="A46" s="38" t="s">
        <v>54</v>
      </c>
      <c r="B46" s="40">
        <v>1923</v>
      </c>
      <c r="C46" s="31">
        <v>1138</v>
      </c>
      <c r="D46" s="39">
        <v>0.5917836713468538</v>
      </c>
      <c r="E46" s="31">
        <v>3</v>
      </c>
      <c r="F46" s="39">
        <v>0.0015600624024961</v>
      </c>
      <c r="G46" s="31">
        <v>7</v>
      </c>
      <c r="H46" s="39">
        <v>0.003640145605824233</v>
      </c>
      <c r="I46" s="31">
        <v>0</v>
      </c>
      <c r="J46" s="39">
        <v>0</v>
      </c>
      <c r="K46" s="31">
        <v>8</v>
      </c>
      <c r="L46" s="39">
        <v>0.004160166406656267</v>
      </c>
      <c r="M46" s="31">
        <v>0</v>
      </c>
      <c r="N46" s="39">
        <v>0</v>
      </c>
      <c r="O46" s="31">
        <v>13</v>
      </c>
      <c r="P46" s="39">
        <v>0.006760270410816433</v>
      </c>
      <c r="Q46" s="31">
        <v>575</v>
      </c>
      <c r="R46" s="39">
        <v>0.29901196047841916</v>
      </c>
      <c r="S46" s="31">
        <v>179</v>
      </c>
      <c r="T46" s="39">
        <v>0.09308372334893396</v>
      </c>
    </row>
    <row r="47" spans="1:20" s="16" customFormat="1" ht="15" customHeight="1">
      <c r="A47" s="38" t="s">
        <v>88</v>
      </c>
      <c r="B47" s="40">
        <v>8113</v>
      </c>
      <c r="C47" s="31">
        <v>5081</v>
      </c>
      <c r="D47" s="39">
        <v>0.6262788117835573</v>
      </c>
      <c r="E47" s="31">
        <v>29</v>
      </c>
      <c r="F47" s="39">
        <v>0.0035745100456058177</v>
      </c>
      <c r="G47" s="31">
        <v>15</v>
      </c>
      <c r="H47" s="39">
        <v>0.0018488845063478368</v>
      </c>
      <c r="I47" s="31">
        <v>7</v>
      </c>
      <c r="J47" s="39">
        <v>0.0008628127696289905</v>
      </c>
      <c r="K47" s="31">
        <v>38</v>
      </c>
      <c r="L47" s="39">
        <v>0.00468384074941452</v>
      </c>
      <c r="M47" s="31">
        <v>1</v>
      </c>
      <c r="N47" s="39">
        <v>0.0001232589670898558</v>
      </c>
      <c r="O47" s="31">
        <v>39</v>
      </c>
      <c r="P47" s="39">
        <v>0.004807099716504375</v>
      </c>
      <c r="Q47" s="31">
        <v>2322</v>
      </c>
      <c r="R47" s="39">
        <v>0.2862073215826451</v>
      </c>
      <c r="S47" s="31">
        <v>581</v>
      </c>
      <c r="T47" s="39">
        <v>0.07161345987920621</v>
      </c>
    </row>
    <row r="48" spans="1:20" s="16" customFormat="1" ht="15" customHeight="1">
      <c r="A48" s="38" t="s">
        <v>89</v>
      </c>
      <c r="B48" s="40">
        <v>4353</v>
      </c>
      <c r="C48" s="31">
        <v>2587</v>
      </c>
      <c r="D48" s="39">
        <v>0.5943027796921663</v>
      </c>
      <c r="E48" s="31">
        <v>16</v>
      </c>
      <c r="F48" s="39">
        <v>0.003675626005053986</v>
      </c>
      <c r="G48" s="31">
        <v>1</v>
      </c>
      <c r="H48" s="39">
        <v>0.00022972662531587412</v>
      </c>
      <c r="I48" s="31">
        <v>0</v>
      </c>
      <c r="J48" s="39">
        <v>0</v>
      </c>
      <c r="K48" s="31">
        <v>8</v>
      </c>
      <c r="L48" s="39">
        <v>0.001837813002526993</v>
      </c>
      <c r="M48" s="31">
        <v>1</v>
      </c>
      <c r="N48" s="39">
        <v>0.00022972662531587412</v>
      </c>
      <c r="O48" s="31">
        <v>30</v>
      </c>
      <c r="P48" s="39">
        <v>0.006891798759476223</v>
      </c>
      <c r="Q48" s="31">
        <v>1410</v>
      </c>
      <c r="R48" s="39">
        <v>0.3239145416953825</v>
      </c>
      <c r="S48" s="31">
        <v>300</v>
      </c>
      <c r="T48" s="39">
        <v>0.06891798759476224</v>
      </c>
    </row>
    <row r="49" spans="1:20" s="16" customFormat="1" ht="15" customHeight="1">
      <c r="A49" s="38" t="s">
        <v>90</v>
      </c>
      <c r="B49" s="40">
        <v>356</v>
      </c>
      <c r="C49" s="31">
        <v>276</v>
      </c>
      <c r="D49" s="39">
        <v>0.7752808988764045</v>
      </c>
      <c r="E49" s="31">
        <v>1</v>
      </c>
      <c r="F49" s="39">
        <v>0.0028089887640449437</v>
      </c>
      <c r="G49" s="31">
        <v>0</v>
      </c>
      <c r="H49" s="39">
        <v>0</v>
      </c>
      <c r="I49" s="31">
        <v>0</v>
      </c>
      <c r="J49" s="39">
        <v>0</v>
      </c>
      <c r="K49" s="31">
        <v>0</v>
      </c>
      <c r="L49" s="39">
        <v>0</v>
      </c>
      <c r="M49" s="31">
        <v>0</v>
      </c>
      <c r="N49" s="39">
        <v>0</v>
      </c>
      <c r="O49" s="31">
        <v>1</v>
      </c>
      <c r="P49" s="39">
        <v>0.0028089887640449437</v>
      </c>
      <c r="Q49" s="31">
        <v>57</v>
      </c>
      <c r="R49" s="39">
        <v>0.1601123595505618</v>
      </c>
      <c r="S49" s="31">
        <v>21</v>
      </c>
      <c r="T49" s="39">
        <v>0.05898876404494382</v>
      </c>
    </row>
    <row r="50" spans="1:20" s="16" customFormat="1" ht="15" customHeight="1">
      <c r="A50" s="38" t="s">
        <v>91</v>
      </c>
      <c r="B50" s="40">
        <v>7593</v>
      </c>
      <c r="C50" s="31">
        <v>5267</v>
      </c>
      <c r="D50" s="39">
        <v>0.6936652179639141</v>
      </c>
      <c r="E50" s="31">
        <v>17</v>
      </c>
      <c r="F50" s="39">
        <v>0.0022389042539180826</v>
      </c>
      <c r="G50" s="31">
        <v>10</v>
      </c>
      <c r="H50" s="39">
        <v>0.0013170025023047543</v>
      </c>
      <c r="I50" s="31">
        <v>4</v>
      </c>
      <c r="J50" s="39">
        <v>0.0005268010009219018</v>
      </c>
      <c r="K50" s="31">
        <v>52</v>
      </c>
      <c r="L50" s="39">
        <v>0.0068484130119847225</v>
      </c>
      <c r="M50" s="31">
        <v>4</v>
      </c>
      <c r="N50" s="39">
        <v>0.0005268010009219018</v>
      </c>
      <c r="O50" s="31">
        <v>35</v>
      </c>
      <c r="P50" s="39">
        <v>0.004609508758066641</v>
      </c>
      <c r="Q50" s="31">
        <v>1609</v>
      </c>
      <c r="R50" s="39">
        <v>0.21190570262083497</v>
      </c>
      <c r="S50" s="31">
        <v>595</v>
      </c>
      <c r="T50" s="39">
        <v>0.07836164888713289</v>
      </c>
    </row>
    <row r="51" spans="1:20" s="16" customFormat="1" ht="15" customHeight="1">
      <c r="A51" s="38" t="s">
        <v>93</v>
      </c>
      <c r="B51" s="40">
        <v>8460</v>
      </c>
      <c r="C51" s="31">
        <v>5453</v>
      </c>
      <c r="D51" s="39">
        <v>0.6445626477541371</v>
      </c>
      <c r="E51" s="31">
        <v>19</v>
      </c>
      <c r="F51" s="39">
        <v>0.0022458628841607567</v>
      </c>
      <c r="G51" s="31">
        <v>1</v>
      </c>
      <c r="H51" s="39">
        <v>0.00011820330969267139</v>
      </c>
      <c r="I51" s="31">
        <v>2</v>
      </c>
      <c r="J51" s="39">
        <v>0.00023640661938534278</v>
      </c>
      <c r="K51" s="31">
        <v>53</v>
      </c>
      <c r="L51" s="39">
        <v>0.006264775413711584</v>
      </c>
      <c r="M51" s="31">
        <v>3</v>
      </c>
      <c r="N51" s="39">
        <v>0.0003546099290780142</v>
      </c>
      <c r="O51" s="31">
        <v>25</v>
      </c>
      <c r="P51" s="39">
        <v>0.002955082742316785</v>
      </c>
      <c r="Q51" s="31">
        <v>2259</v>
      </c>
      <c r="R51" s="39">
        <v>0.2670212765957447</v>
      </c>
      <c r="S51" s="31">
        <v>645</v>
      </c>
      <c r="T51" s="39">
        <v>0.07624113475177305</v>
      </c>
    </row>
    <row r="52" spans="1:20" s="16" customFormat="1" ht="15" customHeight="1">
      <c r="A52" s="38" t="s">
        <v>63</v>
      </c>
      <c r="B52" s="40">
        <v>783</v>
      </c>
      <c r="C52" s="31">
        <v>465</v>
      </c>
      <c r="D52" s="39">
        <v>0.5938697318007663</v>
      </c>
      <c r="E52" s="31">
        <v>5</v>
      </c>
      <c r="F52" s="39">
        <v>0.006385696040868455</v>
      </c>
      <c r="G52" s="31">
        <v>0</v>
      </c>
      <c r="H52" s="39">
        <v>0</v>
      </c>
      <c r="I52" s="31">
        <v>1</v>
      </c>
      <c r="J52" s="39">
        <v>0.001277139208173691</v>
      </c>
      <c r="K52" s="31">
        <v>3</v>
      </c>
      <c r="L52" s="39">
        <v>0.0038314176245210726</v>
      </c>
      <c r="M52" s="31">
        <v>0</v>
      </c>
      <c r="N52" s="39">
        <v>0</v>
      </c>
      <c r="O52" s="31">
        <v>6</v>
      </c>
      <c r="P52" s="39">
        <v>0.007662835249042145</v>
      </c>
      <c r="Q52" s="31">
        <v>233</v>
      </c>
      <c r="R52" s="39">
        <v>0.29757343550446996</v>
      </c>
      <c r="S52" s="31">
        <v>70</v>
      </c>
      <c r="T52" s="39">
        <v>0.08939974457215837</v>
      </c>
    </row>
    <row r="53" spans="1:20" s="16" customFormat="1" ht="15" customHeight="1">
      <c r="A53" s="38" t="s">
        <v>92</v>
      </c>
      <c r="B53" s="40">
        <v>196</v>
      </c>
      <c r="C53" s="31">
        <v>142</v>
      </c>
      <c r="D53" s="39">
        <v>0.7244897959183674</v>
      </c>
      <c r="E53" s="31">
        <v>0</v>
      </c>
      <c r="F53" s="39">
        <v>0</v>
      </c>
      <c r="G53" s="31">
        <v>0</v>
      </c>
      <c r="H53" s="39">
        <v>0</v>
      </c>
      <c r="I53" s="31">
        <v>0</v>
      </c>
      <c r="J53" s="39">
        <v>0</v>
      </c>
      <c r="K53" s="31">
        <v>0</v>
      </c>
      <c r="L53" s="39">
        <v>0</v>
      </c>
      <c r="M53" s="31">
        <v>0</v>
      </c>
      <c r="N53" s="39">
        <v>0</v>
      </c>
      <c r="O53" s="31">
        <v>0</v>
      </c>
      <c r="P53" s="39">
        <v>0</v>
      </c>
      <c r="Q53" s="31">
        <v>39</v>
      </c>
      <c r="R53" s="39">
        <v>0.1989795918367347</v>
      </c>
      <c r="S53" s="31">
        <v>15</v>
      </c>
      <c r="T53" s="39">
        <v>0.07653061224489796</v>
      </c>
    </row>
  </sheetData>
  <sheetProtection/>
  <mergeCells count="9">
    <mergeCell ref="C15:D15"/>
    <mergeCell ref="E15:F15"/>
    <mergeCell ref="G15:H15"/>
    <mergeCell ref="I15:J15"/>
    <mergeCell ref="S15:T15"/>
    <mergeCell ref="K15:L15"/>
    <mergeCell ref="M15:N15"/>
    <mergeCell ref="O15:P15"/>
    <mergeCell ref="Q15:R15"/>
  </mergeCells>
  <hyperlinks>
    <hyperlink ref="I2" location="Notes!A1" display="Return to notes page"/>
    <hyperlink ref="A7" r:id="rId1" display="www.conwy.gov.uk/statistics"/>
    <hyperlink ref="A6" r:id="rId2" display="email: research.unit@conwy.gov.uk"/>
    <hyperlink ref="A12" r:id="rId3" display="http://www.nationalarchives.gov.uk/doc/open-government-licence/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Conwy County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Census key statistics - religion</dc:title>
  <dc:subject/>
  <dc:creator>Simon Jones</dc:creator>
  <cp:keywords/>
  <dc:description/>
  <cp:lastModifiedBy>ca0063</cp:lastModifiedBy>
  <dcterms:created xsi:type="dcterms:W3CDTF">2013-01-30T09:17:41Z</dcterms:created>
  <dcterms:modified xsi:type="dcterms:W3CDTF">2013-02-05T11:56:55Z</dcterms:modified>
  <cp:category/>
  <cp:version/>
  <cp:contentType/>
  <cp:contentStatus/>
</cp:coreProperties>
</file>